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88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<sst xmlns="http://schemas.openxmlformats.org/spreadsheetml/2006/main" count="188" uniqueCount="187">
  <si>
    <t>Месяц</t>
  </si>
  <si>
    <t>Сумма</t>
  </si>
  <si>
    <t>ИТОГО за истекший период:</t>
  </si>
  <si>
    <t>улица Белкинская д.3</t>
  </si>
  <si>
    <t>Проведенные работы</t>
  </si>
  <si>
    <t>Стоимость</t>
  </si>
  <si>
    <t>2016 год</t>
  </si>
  <si>
    <t>11.2016 г.</t>
  </si>
  <si>
    <t>кв. 55 - работы по отоплению</t>
  </si>
  <si>
    <t>3639,26р.</t>
  </si>
  <si>
    <t>2 теплоузел - вскратие сопла</t>
  </si>
  <si>
    <t>1 теплоузел - ремонт</t>
  </si>
  <si>
    <t>12.2016 г.</t>
  </si>
  <si>
    <t>2 теплоузел - ремонт</t>
  </si>
  <si>
    <t>Итого за 2017 год:</t>
  </si>
  <si>
    <t>2017 год</t>
  </si>
  <si>
    <t>03.2017 г.</t>
  </si>
  <si>
    <t>кв. 14 - работы по отоплению, холодной и горячей воде</t>
  </si>
  <si>
    <t>04.2017 г.</t>
  </si>
  <si>
    <t>2 теплоузел - смена задвижки</t>
  </si>
  <si>
    <t>по кв. 33, подвал - работы по отоплению</t>
  </si>
  <si>
    <t>Собираемость при условии 100% оплаты - 106092,00 руб. в год</t>
  </si>
  <si>
    <t>С 01.11.2016г.</t>
  </si>
  <si>
    <t>06.2017 г.</t>
  </si>
  <si>
    <t>1, 2 теплоузел - текущий ремонт</t>
  </si>
  <si>
    <t>по кв. 16, подвал - ремонт полотенцесушителя</t>
  </si>
  <si>
    <t>кв. 42 - работы по горячей воде</t>
  </si>
  <si>
    <t>кв. 31 - работы по горячей и холодной воде</t>
  </si>
  <si>
    <t>окраска граффити</t>
  </si>
  <si>
    <t>07.2017 г.</t>
  </si>
  <si>
    <t>кв. 43 реомнт полотенцесушителя</t>
  </si>
  <si>
    <t>по кв. 54, подвал - работы по врезке вентилей по горячпей воде и полотенцесушителю</t>
  </si>
  <si>
    <t>кв. 60 - работы по отоплению</t>
  </si>
  <si>
    <t>09.2017 г.</t>
  </si>
  <si>
    <t>кв. 15 - работы по горячей водеи полотенцесушителю</t>
  </si>
  <si>
    <t>1 теплоузел - смена вентиля - 1 шт.</t>
  </si>
  <si>
    <t>кв. 59 - работы по отоплению</t>
  </si>
  <si>
    <t>1 под., подвал - ремонтные работы по горячей воде и полотенцесушителю</t>
  </si>
  <si>
    <t>12.2017 г.</t>
  </si>
  <si>
    <t>1 теплоузел - ремонтные работы по горячей воде</t>
  </si>
  <si>
    <t>Итого за 2016 год:</t>
  </si>
  <si>
    <t>Итого за 2018 год:</t>
  </si>
  <si>
    <t>2018 год</t>
  </si>
  <si>
    <t>09.2018 г.</t>
  </si>
  <si>
    <t>1 под. - замена контейнера - 1шт.</t>
  </si>
  <si>
    <t>07.2018 г.</t>
  </si>
  <si>
    <t>кв. 8 -  работы по полотенцесутелю</t>
  </si>
  <si>
    <t>2 под. - смена выключателя - 1 шт.</t>
  </si>
  <si>
    <t>10.2018 г.</t>
  </si>
  <si>
    <t>окраска газовых труб</t>
  </si>
  <si>
    <t>12.2018 г.</t>
  </si>
  <si>
    <t>3 под. - ремонт л/клеток</t>
  </si>
  <si>
    <t>11.2018 г.</t>
  </si>
  <si>
    <t>кв. 38 - работы по холодной и горячей воде</t>
  </si>
  <si>
    <t>2019 год</t>
  </si>
  <si>
    <t>Итого за 2019 год:</t>
  </si>
  <si>
    <t>05.2019 г.</t>
  </si>
  <si>
    <t>2, 3 под. - смена контейров - 2 шт.</t>
  </si>
  <si>
    <t>01.2019 г.</t>
  </si>
  <si>
    <t>2 под. - ремонт л/клеток</t>
  </si>
  <si>
    <t>4 под. - ремонт л/клеток</t>
  </si>
  <si>
    <t>03.2019 г.</t>
  </si>
  <si>
    <t>по кв. 46, подвал - смена ветиля - 1 шт.</t>
  </si>
  <si>
    <t>4под. установка вент.шор.латун. 1шт.</t>
  </si>
  <si>
    <t>4под. установка сгона ф15 1шт.</t>
  </si>
  <si>
    <t>3под.смена светодиодной лампы 1шт.</t>
  </si>
  <si>
    <t>07.2019 г.</t>
  </si>
  <si>
    <t>10.2019 г.</t>
  </si>
  <si>
    <t>кв.9 герметизация швов наружных стеновых панелей 3,0 п/м</t>
  </si>
  <si>
    <t>кв.43 слив и наполнение системы отопления 100 м3</t>
  </si>
  <si>
    <t>врезка сгона в сборе ф20 1.0 шт.</t>
  </si>
  <si>
    <t>2020 год</t>
  </si>
  <si>
    <t>01.2020 г.</t>
  </si>
  <si>
    <t>11.2019 г.</t>
  </si>
  <si>
    <t>1-3под.установка ограничителя для контейнера</t>
  </si>
  <si>
    <t>1 под.изготовление контейнера</t>
  </si>
  <si>
    <t>3,4 под.изготовление решеток на крыльца</t>
  </si>
  <si>
    <t>12.2019 г.</t>
  </si>
  <si>
    <t>кв.20 слив и наполнение системы отопления 100,0 м3</t>
  </si>
  <si>
    <t>кв.36 слив и наполнение системы отопления 100,0 м3</t>
  </si>
  <si>
    <t>сварка тр.ф20 1,0 шт.</t>
  </si>
  <si>
    <t>врезка вент.шар.латун. 11Б27П1 ф15 2,0 шт.</t>
  </si>
  <si>
    <t>02.2020 г.</t>
  </si>
  <si>
    <t xml:space="preserve">кв.36 герметизация швов наружных стеновых панелей </t>
  </si>
  <si>
    <t>2,3 под.замена канализации</t>
  </si>
  <si>
    <t>2под.сварка контейнера и ремонт тележки со сваркой,замена 2-х колёс на новые</t>
  </si>
  <si>
    <t>4 под.изготовление бункера под мусор</t>
  </si>
  <si>
    <t>06.2020 г.</t>
  </si>
  <si>
    <t>кв.55 герметизация швов наружных  стеновых панелей</t>
  </si>
  <si>
    <t>09.2020 г.</t>
  </si>
  <si>
    <t>2 под.смена светодиодн.лампы 1,0 шт.</t>
  </si>
  <si>
    <t>08.2020 г.</t>
  </si>
  <si>
    <t>4 под.-смена колёс 4,0 шт.</t>
  </si>
  <si>
    <t>4 под.подвал-навеска замка 1,0 шт.</t>
  </si>
  <si>
    <t>10.2020 г.</t>
  </si>
  <si>
    <t>замена канализации в подвале</t>
  </si>
  <si>
    <t>12.2020 г.</t>
  </si>
  <si>
    <t>4 под.изготовление и установка шибера</t>
  </si>
  <si>
    <t>изготовление и монтаж ограждения вдоль дороги</t>
  </si>
  <si>
    <t>2021 год</t>
  </si>
  <si>
    <t>Итого за 2021 год:</t>
  </si>
  <si>
    <t>Итого за 2020 год:</t>
  </si>
  <si>
    <t>01.2021 г.</t>
  </si>
  <si>
    <t>кв.55 слив и наполнение системы отопления 100,0 м3</t>
  </si>
  <si>
    <t>врезка вент.ф15 1,0 шт.</t>
  </si>
  <si>
    <t>02.2021 г.</t>
  </si>
  <si>
    <t>2под.-слив и наполнение хв 90,0 м3</t>
  </si>
  <si>
    <t>слив и наполнение гв 90,0 м3</t>
  </si>
  <si>
    <t>врезка вент.ф15 2,0 шт.</t>
  </si>
  <si>
    <t>4 под.слив и наолнение хв 90,0 м3</t>
  </si>
  <si>
    <t>смена урн со сваркой 2,0 шт.</t>
  </si>
  <si>
    <t>смена замков 2,0 шт.</t>
  </si>
  <si>
    <t>3 и 4 под.пдвалы-навеска замков 2,0 шт.</t>
  </si>
  <si>
    <t>04.2021 г.</t>
  </si>
  <si>
    <t>4 под.установка новой урны с сваркой 1,5 п/м</t>
  </si>
  <si>
    <t>06.2021 г.</t>
  </si>
  <si>
    <t>1 под.изготовление лавочки брус 50х50 по 3,0 м 5,0 шт.,рейкка 25х50 1,2 м</t>
  </si>
  <si>
    <t>4 под.смена замка 1,0 шт.</t>
  </si>
  <si>
    <t>замена-ремонт ограждения угол 25х25 4,0 п/м</t>
  </si>
  <si>
    <t>ремонт забора по периметру угол 25х25 3,0 п/м</t>
  </si>
  <si>
    <t>07.2021 г.</t>
  </si>
  <si>
    <t xml:space="preserve">установка с изготовлением шибера </t>
  </si>
  <si>
    <t>3 под.-смена  замка 1,0 шт.</t>
  </si>
  <si>
    <t>2 под.подвал-врезка вент.шар.ф15  1,0 ш.</t>
  </si>
  <si>
    <t>08.2021 г.</t>
  </si>
  <si>
    <t>3 под.врезка тр.ф110 2,0 п/м</t>
  </si>
  <si>
    <t>12.2021 г.</t>
  </si>
  <si>
    <t>3 под.тамбурн.дверь-установка пружины 1,0 шт.</t>
  </si>
  <si>
    <t>2022 год</t>
  </si>
  <si>
    <t>Итого за 2022 год:</t>
  </si>
  <si>
    <t>01.2022 г.</t>
  </si>
  <si>
    <t>1,2,4 под.-навеска замков 3,0 шт.</t>
  </si>
  <si>
    <t>02.2022 г.</t>
  </si>
  <si>
    <t>3 под.-.смена светильника светод.герметич.с оптико-акустическим датчиком СПП-А-КРУГ 1,0 шт.</t>
  </si>
  <si>
    <t>03.2022 г.</t>
  </si>
  <si>
    <t>окраска граффити 30,0 м2</t>
  </si>
  <si>
    <t>4 под.-навеска замка 1,0 шт.</t>
  </si>
  <si>
    <t>04.2022 г.</t>
  </si>
  <si>
    <t>эстакада-закраска графити 67,0 м2</t>
  </si>
  <si>
    <t>2 и 3 под-ды-засыпка провала вокруг колодца</t>
  </si>
  <si>
    <t xml:space="preserve">2,3 под-ды ремонт ступеней крылец </t>
  </si>
  <si>
    <t>06.2022 г.</t>
  </si>
  <si>
    <t xml:space="preserve">покраска лавочек и урн </t>
  </si>
  <si>
    <t>3 под.-ремонт лавочки 1,0 шт.</t>
  </si>
  <si>
    <t>2,4 под.-ремонт лавочки 3,0 шт</t>
  </si>
  <si>
    <t>07.2022 г.</t>
  </si>
  <si>
    <t>покраска лавочек 18,0 м2</t>
  </si>
  <si>
    <t>покраска урн 6,0 м2</t>
  </si>
  <si>
    <t>4 под.-смена светильника LED 50 ВТ 1,0 шт.</t>
  </si>
  <si>
    <t>08.2022 г.</t>
  </si>
  <si>
    <t>4 под.тамбурн.дверь-ремонт двери с заменой шпингалета 1,0 шт.</t>
  </si>
  <si>
    <t>навеска пружины 1,0 шт.</t>
  </si>
  <si>
    <t>3 под.подвал-навеска замка 1,0 шт.</t>
  </si>
  <si>
    <t>09.2022 г.</t>
  </si>
  <si>
    <t>4 под.-подвал навеска замка 1,0 шт.</t>
  </si>
  <si>
    <t>1 под.-подвал навеска замка 1,0 шт.</t>
  </si>
  <si>
    <t>10.2022 г.</t>
  </si>
  <si>
    <t>ремонт бетонного основания 2,3 м2</t>
  </si>
  <si>
    <t>12.2022 г.</t>
  </si>
  <si>
    <t>2 под.-навеска замков 2,0 шт.</t>
  </si>
  <si>
    <t>2023 год</t>
  </si>
  <si>
    <t>Итого за 2023 год:</t>
  </si>
  <si>
    <t>02.2023 г.</t>
  </si>
  <si>
    <t>2 под.подвал-навеска замка 1,0 шт.</t>
  </si>
  <si>
    <t>03.2023 г.</t>
  </si>
  <si>
    <t xml:space="preserve">2 под.ремонт доводчика на двери </t>
  </si>
  <si>
    <t xml:space="preserve">навеска замка </t>
  </si>
  <si>
    <t>надомное освещение-смена лампы 40 ВТ 1,0 шт.</t>
  </si>
  <si>
    <t>04.2023 г.</t>
  </si>
  <si>
    <t>кв.58-герметизация швов наружных стеновых панелей 60 п/м</t>
  </si>
  <si>
    <t>3,4 под.ремонт крылец 3,3 м2</t>
  </si>
  <si>
    <t>3 под.работы по отоплению</t>
  </si>
  <si>
    <t>05.2023 г.</t>
  </si>
  <si>
    <t>подвал-работы по отоплению</t>
  </si>
  <si>
    <t>06.2023 г.</t>
  </si>
  <si>
    <t>1,3 под-д.-навеска замков 2,0 шт.</t>
  </si>
  <si>
    <t>4 под.-смена светодиодной лампы 2,0 шт.</t>
  </si>
  <si>
    <t>10.2023 г.</t>
  </si>
  <si>
    <t>4 под.-устройство фрамуги, петли, шпингалет,стекло, штапик</t>
  </si>
  <si>
    <t>2024 год</t>
  </si>
  <si>
    <t>Итого за 2024 год:</t>
  </si>
  <si>
    <t>01.2024 г.</t>
  </si>
  <si>
    <t>надомное освещение-смена лампы 50 ВТ 1,0 шт.</t>
  </si>
  <si>
    <t>смена датсика 1,0 шт.</t>
  </si>
  <si>
    <t>02.2024 г.</t>
  </si>
  <si>
    <t>подвал-навеска замка 2,0 шт.</t>
  </si>
  <si>
    <r>
      <t>Площадь 2947,0 м</t>
    </r>
    <r>
      <rPr>
        <b/>
        <sz val="12"/>
        <color indexed="8"/>
        <rFont val="Arial"/>
        <family val="2"/>
      </rPr>
      <t>², тариф - 3,00 руб/м²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</si>
</sst>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3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8"/>
      <name val="Arial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6" fillId="0" borderId="10" xfId="0" applyFont="1" applyBorder="1" applyAlignment="1">
      <alignment horizontal="center" vertical="center"/>
    </xf>
    <xf numFmtId="0" fontId="37" fillId="0" borderId="0" xfId="0" applyFont="1" applyAlignment="1">
      <alignment/>
    </xf>
    <xf numFmtId="172" fontId="37" fillId="0" borderId="0" xfId="0" applyNumberFormat="1" applyFont="1" applyAlignment="1">
      <alignment horizontal="right" vertical="center"/>
    </xf>
    <xf numFmtId="0" fontId="37" fillId="0" borderId="0" xfId="0" applyFont="1" applyAlignment="1">
      <alignment horizontal="center"/>
    </xf>
    <xf numFmtId="0" fontId="36" fillId="0" borderId="10" xfId="0" applyFont="1" applyBorder="1" applyAlignment="1">
      <alignment horizontal="center" vertical="top" wrapText="1"/>
    </xf>
    <xf numFmtId="172" fontId="36" fillId="0" borderId="10" xfId="0" applyNumberFormat="1" applyFont="1" applyBorder="1" applyAlignment="1">
      <alignment horizontal="right" vertical="center" wrapText="1"/>
    </xf>
    <xf numFmtId="172" fontId="37" fillId="0" borderId="10" xfId="0" applyNumberFormat="1" applyFont="1" applyBorder="1" applyAlignment="1">
      <alignment horizontal="right" vertical="center" wrapText="1"/>
    </xf>
    <xf numFmtId="172" fontId="36" fillId="0" borderId="10" xfId="0" applyNumberFormat="1" applyFont="1" applyBorder="1" applyAlignment="1">
      <alignment horizontal="right" vertical="center"/>
    </xf>
    <xf numFmtId="0" fontId="37" fillId="0" borderId="10" xfId="0" applyFont="1" applyBorder="1" applyAlignment="1">
      <alignment horizontal="left" vertical="top" wrapText="1"/>
    </xf>
    <xf numFmtId="2" fontId="37" fillId="0" borderId="10" xfId="0" applyNumberFormat="1" applyFont="1" applyBorder="1" applyAlignment="1">
      <alignment horizontal="right" vertical="center" wrapText="1"/>
    </xf>
    <xf numFmtId="2" fontId="36" fillId="0" borderId="11" xfId="0" applyNumberFormat="1" applyFont="1" applyBorder="1" applyAlignment="1">
      <alignment horizontal="right" vertical="center"/>
    </xf>
    <xf numFmtId="2" fontId="36" fillId="0" borderId="12" xfId="0" applyNumberFormat="1" applyFont="1" applyBorder="1" applyAlignment="1">
      <alignment horizontal="right" vertical="center"/>
    </xf>
    <xf numFmtId="2" fontId="36" fillId="0" borderId="13" xfId="0" applyNumberFormat="1" applyFont="1" applyBorder="1" applyAlignment="1">
      <alignment horizontal="right" vertical="center"/>
    </xf>
    <xf numFmtId="2" fontId="36" fillId="0" borderId="13" xfId="0" applyNumberFormat="1" applyFont="1" applyBorder="1" applyAlignment="1">
      <alignment horizontal="right" vertical="center"/>
    </xf>
    <xf numFmtId="172" fontId="36" fillId="0" borderId="13" xfId="0" applyNumberFormat="1" applyFont="1" applyBorder="1" applyAlignment="1">
      <alignment horizontal="right" vertical="center"/>
    </xf>
    <xf numFmtId="0" fontId="37" fillId="0" borderId="10" xfId="0" applyFont="1" applyBorder="1" applyAlignment="1">
      <alignment vertical="top" wrapText="1"/>
    </xf>
    <xf numFmtId="0" fontId="37" fillId="0" borderId="0" xfId="0" applyFont="1" applyAlignment="1">
      <alignment horizontal="left"/>
    </xf>
    <xf numFmtId="0" fontId="37" fillId="0" borderId="0" xfId="0" applyFont="1" applyAlignment="1">
      <alignment/>
    </xf>
    <xf numFmtId="0" fontId="36" fillId="0" borderId="0" xfId="0" applyFont="1" applyAlignment="1">
      <alignment horizontal="left" vertical="top"/>
    </xf>
    <xf numFmtId="0" fontId="36" fillId="0" borderId="10" xfId="0" applyFont="1" applyBorder="1" applyAlignment="1">
      <alignment horizontal="left" vertical="top" wrapText="1"/>
    </xf>
    <xf numFmtId="2" fontId="36" fillId="0" borderId="10" xfId="0" applyNumberFormat="1" applyFont="1" applyBorder="1" applyAlignment="1">
      <alignment horizontal="right" vertical="center" wrapText="1"/>
    </xf>
    <xf numFmtId="0" fontId="36" fillId="0" borderId="13" xfId="0" applyNumberFormat="1" applyFont="1" applyBorder="1" applyAlignment="1">
      <alignment horizontal="right" vertical="center"/>
    </xf>
    <xf numFmtId="0" fontId="37" fillId="0" borderId="10" xfId="0" applyNumberFormat="1" applyFont="1" applyBorder="1" applyAlignment="1">
      <alignment horizontal="right" vertical="center" wrapText="1"/>
    </xf>
    <xf numFmtId="4" fontId="37" fillId="0" borderId="10" xfId="0" applyNumberFormat="1" applyFont="1" applyBorder="1" applyAlignment="1">
      <alignment horizontal="right" vertical="center" wrapText="1"/>
    </xf>
    <xf numFmtId="4" fontId="36" fillId="0" borderId="13" xfId="0" applyNumberFormat="1" applyFont="1" applyBorder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5"/>
  <sheetViews>
    <sheetView tabSelected="1" zoomScalePageLayoutView="0" workbookViewId="0" topLeftCell="A1">
      <selection activeCell="D46" sqref="D46"/>
    </sheetView>
  </sheetViews>
  <sheetFormatPr defaultColWidth="9.00390625" defaultRowHeight="15.75"/>
  <cols>
    <col min="1" max="1" width="10.25390625" style="4" customWidth="1"/>
    <col min="2" max="2" width="73.375" style="17" customWidth="1"/>
    <col min="3" max="3" width="17.625" style="3" bestFit="1" customWidth="1"/>
    <col min="4" max="4" width="15.375" style="3" bestFit="1" customWidth="1"/>
    <col min="5" max="16384" width="9.00390625" style="4" customWidth="1"/>
  </cols>
  <sheetData>
    <row r="1" spans="1:2" ht="15">
      <c r="A1" s="19" t="s">
        <v>3</v>
      </c>
      <c r="B1" s="2"/>
    </row>
    <row r="2" spans="1:2" ht="15">
      <c r="A2" s="2"/>
      <c r="B2" s="19" t="s">
        <v>186</v>
      </c>
    </row>
    <row r="3" spans="1:2" ht="15">
      <c r="A3" s="2"/>
      <c r="B3" s="19" t="s">
        <v>21</v>
      </c>
    </row>
    <row r="4" spans="1:2" ht="15">
      <c r="A4" s="2"/>
      <c r="B4" s="19" t="s">
        <v>22</v>
      </c>
    </row>
    <row r="5" spans="1:4" ht="15">
      <c r="A5" s="5" t="s">
        <v>0</v>
      </c>
      <c r="B5" s="1" t="s">
        <v>4</v>
      </c>
      <c r="C5" s="6" t="s">
        <v>5</v>
      </c>
      <c r="D5" s="6" t="s">
        <v>1</v>
      </c>
    </row>
    <row r="6" spans="1:4" ht="15">
      <c r="A6" s="5"/>
      <c r="B6" s="5" t="s">
        <v>6</v>
      </c>
      <c r="C6" s="7"/>
      <c r="D6" s="8"/>
    </row>
    <row r="7" spans="1:4" ht="15">
      <c r="A7" s="5" t="s">
        <v>7</v>
      </c>
      <c r="B7" s="9" t="s">
        <v>8</v>
      </c>
      <c r="C7" s="10" t="s">
        <v>9</v>
      </c>
      <c r="D7" s="11">
        <v>10096.9</v>
      </c>
    </row>
    <row r="8" spans="1:4" ht="15">
      <c r="A8" s="5"/>
      <c r="B8" s="9" t="s">
        <v>10</v>
      </c>
      <c r="C8" s="10">
        <v>2182.84</v>
      </c>
      <c r="D8" s="12"/>
    </row>
    <row r="9" spans="1:4" ht="15">
      <c r="A9" s="5"/>
      <c r="B9" s="9" t="s">
        <v>11</v>
      </c>
      <c r="C9" s="10">
        <v>4274.8</v>
      </c>
      <c r="D9" s="13"/>
    </row>
    <row r="10" spans="1:4" ht="15">
      <c r="A10" s="5" t="s">
        <v>12</v>
      </c>
      <c r="B10" s="9" t="s">
        <v>13</v>
      </c>
      <c r="C10" s="10">
        <v>4677.23</v>
      </c>
      <c r="D10" s="14">
        <v>4677.23</v>
      </c>
    </row>
    <row r="11" spans="1:4" ht="15">
      <c r="A11" s="5"/>
      <c r="B11" s="20" t="s">
        <v>40</v>
      </c>
      <c r="C11" s="10"/>
      <c r="D11" s="14">
        <f>SUM(D7:D10)</f>
        <v>14774.13</v>
      </c>
    </row>
    <row r="12" spans="1:4" ht="15">
      <c r="A12" s="5"/>
      <c r="B12" s="5" t="s">
        <v>15</v>
      </c>
      <c r="C12" s="10"/>
      <c r="D12" s="15"/>
    </row>
    <row r="13" spans="1:4" ht="15">
      <c r="A13" s="5" t="s">
        <v>16</v>
      </c>
      <c r="B13" s="9" t="s">
        <v>17</v>
      </c>
      <c r="C13" s="10">
        <v>7772.4</v>
      </c>
      <c r="D13" s="14">
        <v>7772.4</v>
      </c>
    </row>
    <row r="14" spans="1:4" ht="15">
      <c r="A14" s="5" t="s">
        <v>18</v>
      </c>
      <c r="B14" s="9" t="s">
        <v>19</v>
      </c>
      <c r="C14" s="10">
        <v>6530</v>
      </c>
      <c r="D14" s="11">
        <f>SUM(C14:C15)</f>
        <v>33889.55</v>
      </c>
    </row>
    <row r="15" spans="1:4" ht="15">
      <c r="A15" s="5"/>
      <c r="B15" s="9" t="s">
        <v>20</v>
      </c>
      <c r="C15" s="10">
        <v>27359.55</v>
      </c>
      <c r="D15" s="13"/>
    </row>
    <row r="16" spans="1:4" ht="15">
      <c r="A16" s="5" t="s">
        <v>23</v>
      </c>
      <c r="B16" s="9" t="s">
        <v>24</v>
      </c>
      <c r="C16" s="10">
        <v>7199.93</v>
      </c>
      <c r="D16" s="11">
        <f>SUM(C16:C20)</f>
        <v>30903.79</v>
      </c>
    </row>
    <row r="17" spans="1:4" ht="15">
      <c r="A17" s="5"/>
      <c r="B17" s="9" t="s">
        <v>25</v>
      </c>
      <c r="C17" s="10">
        <v>2066.67</v>
      </c>
      <c r="D17" s="12"/>
    </row>
    <row r="18" spans="1:4" ht="15">
      <c r="A18" s="5"/>
      <c r="B18" s="9" t="s">
        <v>26</v>
      </c>
      <c r="C18" s="10">
        <v>4417.37</v>
      </c>
      <c r="D18" s="12"/>
    </row>
    <row r="19" spans="1:4" ht="15">
      <c r="A19" s="5"/>
      <c r="B19" s="9" t="s">
        <v>27</v>
      </c>
      <c r="C19" s="10">
        <v>15469.82</v>
      </c>
      <c r="D19" s="12"/>
    </row>
    <row r="20" spans="1:4" ht="15">
      <c r="A20" s="5"/>
      <c r="B20" s="9" t="s">
        <v>28</v>
      </c>
      <c r="C20" s="10">
        <v>1750</v>
      </c>
      <c r="D20" s="13"/>
    </row>
    <row r="21" spans="1:4" ht="15">
      <c r="A21" s="5" t="s">
        <v>29</v>
      </c>
      <c r="B21" s="9" t="s">
        <v>30</v>
      </c>
      <c r="C21" s="10">
        <v>4017.75</v>
      </c>
      <c r="D21" s="11">
        <f>SUM(C21:C23)</f>
        <v>22376.100000000002</v>
      </c>
    </row>
    <row r="22" spans="1:4" ht="30">
      <c r="A22" s="5"/>
      <c r="B22" s="9" t="s">
        <v>31</v>
      </c>
      <c r="C22" s="10">
        <v>14658.19</v>
      </c>
      <c r="D22" s="12"/>
    </row>
    <row r="23" spans="1:4" ht="15">
      <c r="A23" s="5"/>
      <c r="B23" s="9" t="s">
        <v>32</v>
      </c>
      <c r="C23" s="10">
        <v>3700.16</v>
      </c>
      <c r="D23" s="13"/>
    </row>
    <row r="24" spans="1:4" ht="15">
      <c r="A24" s="5" t="s">
        <v>33</v>
      </c>
      <c r="B24" s="9" t="s">
        <v>34</v>
      </c>
      <c r="C24" s="10">
        <v>10784.27</v>
      </c>
      <c r="D24" s="11">
        <f>SUM(C24:C27)</f>
        <v>29383.03</v>
      </c>
    </row>
    <row r="25" spans="1:4" ht="15">
      <c r="A25" s="5"/>
      <c r="B25" s="9" t="s">
        <v>37</v>
      </c>
      <c r="C25" s="10">
        <v>6563.62</v>
      </c>
      <c r="D25" s="12"/>
    </row>
    <row r="26" spans="1:4" ht="15">
      <c r="A26" s="5"/>
      <c r="B26" s="9" t="s">
        <v>35</v>
      </c>
      <c r="C26" s="10">
        <v>1315.2</v>
      </c>
      <c r="D26" s="12"/>
    </row>
    <row r="27" spans="1:4" ht="15">
      <c r="A27" s="5"/>
      <c r="B27" s="9" t="s">
        <v>36</v>
      </c>
      <c r="C27" s="10">
        <v>10719.94</v>
      </c>
      <c r="D27" s="13"/>
    </row>
    <row r="28" spans="1:4" ht="15">
      <c r="A28" s="5" t="s">
        <v>38</v>
      </c>
      <c r="B28" s="9" t="s">
        <v>39</v>
      </c>
      <c r="C28" s="10">
        <v>78603.99</v>
      </c>
      <c r="D28" s="14">
        <v>78603.99</v>
      </c>
    </row>
    <row r="29" spans="1:4" ht="15">
      <c r="A29" s="5"/>
      <c r="B29" s="20" t="s">
        <v>14</v>
      </c>
      <c r="C29" s="10"/>
      <c r="D29" s="14">
        <v>202928.86</v>
      </c>
    </row>
    <row r="30" spans="1:4" ht="15">
      <c r="A30" s="5"/>
      <c r="B30" s="5" t="s">
        <v>42</v>
      </c>
      <c r="C30" s="10"/>
      <c r="D30" s="15"/>
    </row>
    <row r="31" spans="1:4" ht="18.75" customHeight="1">
      <c r="A31" s="5" t="s">
        <v>45</v>
      </c>
      <c r="B31" s="9" t="s">
        <v>46</v>
      </c>
      <c r="C31" s="10">
        <v>10900.21</v>
      </c>
      <c r="D31" s="11">
        <f>SUM(C31:C32)</f>
        <v>11094.869999999999</v>
      </c>
    </row>
    <row r="32" spans="1:4" ht="18.75" customHeight="1">
      <c r="A32" s="5"/>
      <c r="B32" s="9" t="s">
        <v>47</v>
      </c>
      <c r="C32" s="10">
        <v>194.66</v>
      </c>
      <c r="D32" s="13"/>
    </row>
    <row r="33" spans="1:4" ht="15">
      <c r="A33" s="5" t="s">
        <v>43</v>
      </c>
      <c r="B33" s="9" t="s">
        <v>44</v>
      </c>
      <c r="C33" s="10">
        <v>8000</v>
      </c>
      <c r="D33" s="14">
        <v>8000</v>
      </c>
    </row>
    <row r="34" spans="1:4" ht="15">
      <c r="A34" s="5" t="s">
        <v>48</v>
      </c>
      <c r="B34" s="9" t="s">
        <v>49</v>
      </c>
      <c r="C34" s="10">
        <v>18852</v>
      </c>
      <c r="D34" s="14">
        <v>18852</v>
      </c>
    </row>
    <row r="35" spans="1:4" ht="15">
      <c r="A35" s="5" t="s">
        <v>52</v>
      </c>
      <c r="B35" s="9" t="s">
        <v>53</v>
      </c>
      <c r="C35" s="10">
        <v>2096.7</v>
      </c>
      <c r="D35" s="14">
        <v>2096.7</v>
      </c>
    </row>
    <row r="36" spans="1:4" ht="15">
      <c r="A36" s="5" t="s">
        <v>50</v>
      </c>
      <c r="B36" s="9" t="s">
        <v>51</v>
      </c>
      <c r="C36" s="10">
        <v>117840</v>
      </c>
      <c r="D36" s="14">
        <v>117840</v>
      </c>
    </row>
    <row r="37" spans="1:4" ht="15">
      <c r="A37" s="5"/>
      <c r="B37" s="20" t="s">
        <v>41</v>
      </c>
      <c r="C37" s="10"/>
      <c r="D37" s="14">
        <v>157883.57</v>
      </c>
    </row>
    <row r="38" spans="1:4" ht="15">
      <c r="A38" s="5"/>
      <c r="B38" s="5" t="s">
        <v>54</v>
      </c>
      <c r="C38" s="10"/>
      <c r="D38" s="15"/>
    </row>
    <row r="39" spans="1:4" ht="15">
      <c r="A39" s="5" t="s">
        <v>58</v>
      </c>
      <c r="B39" s="9" t="s">
        <v>59</v>
      </c>
      <c r="C39" s="10">
        <v>122190</v>
      </c>
      <c r="D39" s="11">
        <f>SUM(C39:C40)</f>
        <v>243620</v>
      </c>
    </row>
    <row r="40" spans="1:4" ht="15">
      <c r="A40" s="5"/>
      <c r="B40" s="9" t="s">
        <v>60</v>
      </c>
      <c r="C40" s="10">
        <v>121430</v>
      </c>
      <c r="D40" s="13"/>
    </row>
    <row r="41" spans="1:4" ht="15">
      <c r="A41" s="5" t="s">
        <v>61</v>
      </c>
      <c r="B41" s="9" t="s">
        <v>62</v>
      </c>
      <c r="C41" s="10">
        <v>550.51</v>
      </c>
      <c r="D41" s="14">
        <v>550.51</v>
      </c>
    </row>
    <row r="42" spans="1:4" ht="15">
      <c r="A42" s="5" t="s">
        <v>56</v>
      </c>
      <c r="B42" s="9" t="s">
        <v>57</v>
      </c>
      <c r="C42" s="10">
        <v>15000</v>
      </c>
      <c r="D42" s="14">
        <v>15000</v>
      </c>
    </row>
    <row r="43" spans="1:4" ht="15">
      <c r="A43" s="5" t="s">
        <v>66</v>
      </c>
      <c r="B43" s="16" t="s">
        <v>63</v>
      </c>
      <c r="C43" s="24">
        <v>1221.97</v>
      </c>
      <c r="D43" s="25">
        <v>1221.97</v>
      </c>
    </row>
    <row r="44" spans="1:4" ht="15">
      <c r="A44" s="5"/>
      <c r="B44" s="16" t="s">
        <v>64</v>
      </c>
      <c r="C44" s="23">
        <v>244.37</v>
      </c>
      <c r="D44" s="22">
        <v>244.37</v>
      </c>
    </row>
    <row r="45" spans="1:4" ht="15">
      <c r="A45" s="5"/>
      <c r="B45" s="16" t="s">
        <v>65</v>
      </c>
      <c r="C45" s="10">
        <v>163</v>
      </c>
      <c r="D45" s="14">
        <v>163</v>
      </c>
    </row>
    <row r="46" spans="1:4" ht="15">
      <c r="A46" s="5" t="s">
        <v>67</v>
      </c>
      <c r="B46" s="16" t="s">
        <v>68</v>
      </c>
      <c r="C46" s="10">
        <v>3192</v>
      </c>
      <c r="D46" s="14">
        <v>3192</v>
      </c>
    </row>
    <row r="47" spans="1:4" ht="15">
      <c r="A47" s="5"/>
      <c r="B47" s="16" t="s">
        <v>69</v>
      </c>
      <c r="C47" s="10">
        <v>0.61</v>
      </c>
      <c r="D47" s="14">
        <v>61</v>
      </c>
    </row>
    <row r="48" spans="1:4" ht="15">
      <c r="A48" s="5"/>
      <c r="B48" s="16" t="s">
        <v>70</v>
      </c>
      <c r="C48" s="10">
        <v>3664.78</v>
      </c>
      <c r="D48" s="14">
        <v>3664.78</v>
      </c>
    </row>
    <row r="49" spans="1:4" ht="15">
      <c r="A49" s="5" t="s">
        <v>73</v>
      </c>
      <c r="B49" s="16" t="s">
        <v>74</v>
      </c>
      <c r="C49" s="10">
        <v>945.6</v>
      </c>
      <c r="D49" s="14">
        <v>945.6</v>
      </c>
    </row>
    <row r="50" spans="1:4" ht="15">
      <c r="A50" s="5"/>
      <c r="B50" s="16" t="s">
        <v>75</v>
      </c>
      <c r="C50" s="10">
        <v>16293.6</v>
      </c>
      <c r="D50" s="14">
        <v>16293.6</v>
      </c>
    </row>
    <row r="51" spans="1:4" ht="30">
      <c r="A51" s="5"/>
      <c r="B51" s="16" t="s">
        <v>85</v>
      </c>
      <c r="C51" s="10">
        <v>2500</v>
      </c>
      <c r="D51" s="14">
        <v>2500</v>
      </c>
    </row>
    <row r="52" spans="1:4" ht="15">
      <c r="A52" s="5" t="s">
        <v>77</v>
      </c>
      <c r="B52" s="16" t="s">
        <v>78</v>
      </c>
      <c r="C52" s="10">
        <v>0.61</v>
      </c>
      <c r="D52" s="14">
        <v>61</v>
      </c>
    </row>
    <row r="53" spans="1:4" ht="15">
      <c r="A53" s="5"/>
      <c r="B53" s="16" t="s">
        <v>81</v>
      </c>
      <c r="C53" s="10">
        <v>3864.63</v>
      </c>
      <c r="D53" s="14">
        <v>7729.26</v>
      </c>
    </row>
    <row r="54" spans="1:4" ht="15">
      <c r="A54" s="5"/>
      <c r="B54" s="16" t="s">
        <v>79</v>
      </c>
      <c r="C54" s="10">
        <v>0.61</v>
      </c>
      <c r="D54" s="14">
        <v>61</v>
      </c>
    </row>
    <row r="55" spans="1:4" ht="15">
      <c r="A55" s="5"/>
      <c r="B55" s="16" t="s">
        <v>80</v>
      </c>
      <c r="C55" s="10">
        <v>3408.89</v>
      </c>
      <c r="D55" s="14">
        <v>3408.89</v>
      </c>
    </row>
    <row r="56" spans="1:4" ht="15">
      <c r="A56" s="5"/>
      <c r="B56" s="20" t="s">
        <v>55</v>
      </c>
      <c r="C56" s="10"/>
      <c r="D56" s="14">
        <v>297087.64</v>
      </c>
    </row>
    <row r="57" spans="1:4" ht="15">
      <c r="A57" s="5"/>
      <c r="B57" s="5" t="s">
        <v>71</v>
      </c>
      <c r="C57" s="10"/>
      <c r="D57" s="15"/>
    </row>
    <row r="58" spans="1:4" ht="15">
      <c r="A58" s="5" t="s">
        <v>72</v>
      </c>
      <c r="B58" s="16" t="s">
        <v>76</v>
      </c>
      <c r="C58" s="10">
        <v>3871.2</v>
      </c>
      <c r="D58" s="14">
        <v>3871.2</v>
      </c>
    </row>
    <row r="59" spans="1:4" ht="15">
      <c r="A59" s="5" t="s">
        <v>82</v>
      </c>
      <c r="B59" s="16" t="s">
        <v>83</v>
      </c>
      <c r="C59" s="10">
        <v>14719.2</v>
      </c>
      <c r="D59" s="14">
        <v>14719.2</v>
      </c>
    </row>
    <row r="60" spans="1:4" ht="15">
      <c r="A60" s="5"/>
      <c r="B60" s="16" t="s">
        <v>84</v>
      </c>
      <c r="C60" s="10">
        <v>319862.4</v>
      </c>
      <c r="D60" s="14">
        <v>319862.4</v>
      </c>
    </row>
    <row r="61" spans="1:4" ht="15">
      <c r="A61" s="5"/>
      <c r="B61" s="16" t="s">
        <v>86</v>
      </c>
      <c r="C61" s="10">
        <v>4213.2</v>
      </c>
      <c r="D61" s="14">
        <v>4213.2</v>
      </c>
    </row>
    <row r="62" spans="1:4" ht="15">
      <c r="A62" s="5" t="s">
        <v>87</v>
      </c>
      <c r="B62" s="16" t="s">
        <v>88</v>
      </c>
      <c r="C62" s="10">
        <v>28437.6</v>
      </c>
      <c r="D62" s="14">
        <v>28437.6</v>
      </c>
    </row>
    <row r="63" spans="1:4" ht="15">
      <c r="A63" s="5" t="s">
        <v>91</v>
      </c>
      <c r="B63" s="16" t="s">
        <v>92</v>
      </c>
      <c r="C63" s="10">
        <v>1127.2</v>
      </c>
      <c r="D63" s="14">
        <v>1127.2</v>
      </c>
    </row>
    <row r="64" spans="1:4" ht="15">
      <c r="A64" s="5"/>
      <c r="B64" s="16" t="s">
        <v>93</v>
      </c>
      <c r="C64" s="10">
        <v>566.4</v>
      </c>
      <c r="D64" s="14">
        <v>566.4</v>
      </c>
    </row>
    <row r="65" spans="1:4" ht="15">
      <c r="A65" s="5" t="s">
        <v>89</v>
      </c>
      <c r="B65" s="16" t="s">
        <v>90</v>
      </c>
      <c r="C65" s="10">
        <v>172.13</v>
      </c>
      <c r="D65" s="14">
        <v>172.13</v>
      </c>
    </row>
    <row r="66" spans="1:4" ht="15">
      <c r="A66" s="5" t="s">
        <v>94</v>
      </c>
      <c r="B66" s="16" t="s">
        <v>95</v>
      </c>
      <c r="C66" s="10">
        <v>85560</v>
      </c>
      <c r="D66" s="14">
        <v>85560</v>
      </c>
    </row>
    <row r="67" spans="1:4" ht="15">
      <c r="A67" s="5"/>
      <c r="B67" s="16" t="s">
        <v>98</v>
      </c>
      <c r="C67" s="10">
        <v>15531</v>
      </c>
      <c r="D67" s="14">
        <v>15531</v>
      </c>
    </row>
    <row r="68" spans="1:4" ht="15">
      <c r="A68" s="5"/>
      <c r="B68" s="16" t="s">
        <v>110</v>
      </c>
      <c r="C68" s="10">
        <v>1767.8</v>
      </c>
      <c r="D68" s="14">
        <v>3535.6</v>
      </c>
    </row>
    <row r="69" spans="1:4" ht="15">
      <c r="A69" s="5"/>
      <c r="B69" s="16" t="s">
        <v>111</v>
      </c>
      <c r="C69" s="10">
        <v>890</v>
      </c>
      <c r="D69" s="14">
        <v>1780</v>
      </c>
    </row>
    <row r="70" spans="1:4" ht="15">
      <c r="A70" s="5" t="s">
        <v>96</v>
      </c>
      <c r="B70" s="16" t="s">
        <v>97</v>
      </c>
      <c r="C70" s="10">
        <v>1658.4</v>
      </c>
      <c r="D70" s="14">
        <v>1658.4</v>
      </c>
    </row>
    <row r="71" spans="1:4" ht="15">
      <c r="A71" s="5"/>
      <c r="B71" s="20" t="s">
        <v>101</v>
      </c>
      <c r="C71" s="7"/>
      <c r="D71" s="14">
        <f>SUM(D58:D70)</f>
        <v>481034.3300000001</v>
      </c>
    </row>
    <row r="72" spans="1:4" ht="15">
      <c r="A72" s="5"/>
      <c r="B72" s="5" t="s">
        <v>99</v>
      </c>
      <c r="C72" s="7"/>
      <c r="D72" s="15"/>
    </row>
    <row r="73" spans="1:4" ht="15">
      <c r="A73" s="5" t="s">
        <v>102</v>
      </c>
      <c r="B73" s="9" t="s">
        <v>103</v>
      </c>
      <c r="C73" s="10">
        <v>0.62</v>
      </c>
      <c r="D73" s="14">
        <v>62.4</v>
      </c>
    </row>
    <row r="74" spans="1:4" ht="15">
      <c r="A74" s="5"/>
      <c r="B74" s="9" t="s">
        <v>104</v>
      </c>
      <c r="C74" s="10">
        <v>3864.63</v>
      </c>
      <c r="D74" s="14">
        <v>3864.63</v>
      </c>
    </row>
    <row r="75" spans="1:4" ht="15">
      <c r="A75" s="5" t="s">
        <v>105</v>
      </c>
      <c r="B75" s="9" t="s">
        <v>106</v>
      </c>
      <c r="C75" s="10">
        <v>0.62</v>
      </c>
      <c r="D75" s="14">
        <v>56.2</v>
      </c>
    </row>
    <row r="76" spans="1:4" ht="15">
      <c r="A76" s="5"/>
      <c r="B76" s="9" t="s">
        <v>107</v>
      </c>
      <c r="C76" s="10">
        <v>0.62</v>
      </c>
      <c r="D76" s="14">
        <v>56.2</v>
      </c>
    </row>
    <row r="77" spans="1:4" ht="15">
      <c r="A77" s="5"/>
      <c r="B77" s="9" t="s">
        <v>108</v>
      </c>
      <c r="C77" s="10">
        <v>3864.63</v>
      </c>
      <c r="D77" s="14">
        <v>7729.26</v>
      </c>
    </row>
    <row r="78" spans="1:4" ht="15">
      <c r="A78" s="5"/>
      <c r="B78" s="9" t="s">
        <v>109</v>
      </c>
      <c r="C78" s="10">
        <v>0.62</v>
      </c>
      <c r="D78" s="14">
        <v>56.2</v>
      </c>
    </row>
    <row r="79" spans="1:4" ht="15">
      <c r="A79" s="5"/>
      <c r="B79" s="9" t="s">
        <v>104</v>
      </c>
      <c r="C79" s="10">
        <v>3864.63</v>
      </c>
      <c r="D79" s="14">
        <v>3864.63</v>
      </c>
    </row>
    <row r="80" spans="1:4" ht="15">
      <c r="A80" s="5"/>
      <c r="B80" s="9" t="s">
        <v>112</v>
      </c>
      <c r="C80" s="10">
        <v>566.4</v>
      </c>
      <c r="D80" s="14">
        <v>1132.8</v>
      </c>
    </row>
    <row r="81" spans="1:4" ht="15">
      <c r="A81" s="5" t="s">
        <v>113</v>
      </c>
      <c r="B81" s="9" t="s">
        <v>114</v>
      </c>
      <c r="C81" s="10">
        <v>1767.8</v>
      </c>
      <c r="D81" s="14">
        <v>1767.8</v>
      </c>
    </row>
    <row r="82" spans="1:4" ht="15">
      <c r="A82" s="5" t="s">
        <v>115</v>
      </c>
      <c r="B82" s="9" t="s">
        <v>116</v>
      </c>
      <c r="C82" s="10">
        <v>1750</v>
      </c>
      <c r="D82" s="14">
        <v>1750</v>
      </c>
    </row>
    <row r="83" spans="1:4" ht="15">
      <c r="A83" s="5"/>
      <c r="B83" s="9" t="s">
        <v>117</v>
      </c>
      <c r="C83" s="10">
        <v>228.11</v>
      </c>
      <c r="D83" s="14">
        <v>228.11</v>
      </c>
    </row>
    <row r="84" spans="1:4" ht="15">
      <c r="A84" s="5"/>
      <c r="B84" s="9" t="s">
        <v>118</v>
      </c>
      <c r="C84" s="10">
        <v>1052.6</v>
      </c>
      <c r="D84" s="14">
        <v>1052.6</v>
      </c>
    </row>
    <row r="85" spans="1:4" ht="15">
      <c r="A85" s="5"/>
      <c r="B85" s="9" t="s">
        <v>119</v>
      </c>
      <c r="C85" s="10">
        <v>989.45</v>
      </c>
      <c r="D85" s="14">
        <v>989.45</v>
      </c>
    </row>
    <row r="86" spans="1:4" ht="15">
      <c r="A86" s="5" t="s">
        <v>120</v>
      </c>
      <c r="B86" s="9" t="s">
        <v>121</v>
      </c>
      <c r="C86" s="10">
        <v>989</v>
      </c>
      <c r="D86" s="14">
        <v>989</v>
      </c>
    </row>
    <row r="87" spans="1:4" ht="15">
      <c r="A87" s="5"/>
      <c r="B87" s="9" t="s">
        <v>122</v>
      </c>
      <c r="C87" s="10">
        <v>228.11</v>
      </c>
      <c r="D87" s="14">
        <v>228.11</v>
      </c>
    </row>
    <row r="88" spans="1:4" ht="15">
      <c r="A88" s="5"/>
      <c r="B88" s="9" t="s">
        <v>123</v>
      </c>
      <c r="C88" s="10">
        <v>3864.63</v>
      </c>
      <c r="D88" s="14">
        <v>3864.63</v>
      </c>
    </row>
    <row r="89" spans="1:4" ht="15">
      <c r="A89" s="5" t="s">
        <v>124</v>
      </c>
      <c r="B89" s="9" t="s">
        <v>125</v>
      </c>
      <c r="C89" s="10">
        <v>6356.4</v>
      </c>
      <c r="D89" s="14">
        <v>12712.8</v>
      </c>
    </row>
    <row r="90" spans="1:4" ht="15">
      <c r="A90" s="5" t="s">
        <v>126</v>
      </c>
      <c r="B90" s="9" t="s">
        <v>127</v>
      </c>
      <c r="C90" s="10">
        <v>491</v>
      </c>
      <c r="D90" s="14">
        <v>491</v>
      </c>
    </row>
    <row r="91" spans="1:4" ht="15">
      <c r="A91" s="5"/>
      <c r="B91" s="20" t="s">
        <v>100</v>
      </c>
      <c r="C91" s="7"/>
      <c r="D91" s="14">
        <f>SUM(D73:D90)</f>
        <v>40895.82</v>
      </c>
    </row>
    <row r="92" spans="1:4" ht="15">
      <c r="A92" s="5"/>
      <c r="B92" s="5" t="s">
        <v>128</v>
      </c>
      <c r="C92" s="7"/>
      <c r="D92" s="14"/>
    </row>
    <row r="93" spans="1:4" ht="15">
      <c r="A93" s="5" t="s">
        <v>130</v>
      </c>
      <c r="B93" s="9" t="s">
        <v>131</v>
      </c>
      <c r="C93" s="10">
        <v>358.8</v>
      </c>
      <c r="D93" s="14">
        <v>1076.4</v>
      </c>
    </row>
    <row r="94" spans="1:4" ht="30">
      <c r="A94" s="5" t="s">
        <v>132</v>
      </c>
      <c r="B94" s="9" t="s">
        <v>133</v>
      </c>
      <c r="C94" s="10">
        <v>645.6</v>
      </c>
      <c r="D94" s="14">
        <v>645.6</v>
      </c>
    </row>
    <row r="95" spans="1:4" ht="15">
      <c r="A95" s="5" t="s">
        <v>134</v>
      </c>
      <c r="B95" s="9" t="s">
        <v>135</v>
      </c>
      <c r="C95" s="10">
        <v>4666.8</v>
      </c>
      <c r="D95" s="14">
        <v>4666.8</v>
      </c>
    </row>
    <row r="96" spans="1:4" ht="15">
      <c r="A96" s="5"/>
      <c r="B96" s="9" t="s">
        <v>136</v>
      </c>
      <c r="C96" s="10">
        <v>369.6</v>
      </c>
      <c r="D96" s="14">
        <v>369.6</v>
      </c>
    </row>
    <row r="97" spans="1:4" ht="15">
      <c r="A97" s="5" t="s">
        <v>137</v>
      </c>
      <c r="B97" s="9" t="s">
        <v>138</v>
      </c>
      <c r="C97" s="10">
        <v>10423.2</v>
      </c>
      <c r="D97" s="14">
        <v>10423.2</v>
      </c>
    </row>
    <row r="98" spans="1:4" ht="15">
      <c r="A98" s="5"/>
      <c r="B98" s="9" t="s">
        <v>139</v>
      </c>
      <c r="C98" s="10">
        <v>1948.4</v>
      </c>
      <c r="D98" s="14">
        <v>1948.4</v>
      </c>
    </row>
    <row r="99" spans="1:4" ht="15">
      <c r="A99" s="5"/>
      <c r="B99" s="9" t="s">
        <v>140</v>
      </c>
      <c r="C99" s="10">
        <v>38861</v>
      </c>
      <c r="D99" s="14">
        <v>38861</v>
      </c>
    </row>
    <row r="100" spans="1:4" ht="15">
      <c r="A100" s="5" t="s">
        <v>141</v>
      </c>
      <c r="B100" s="9" t="s">
        <v>142</v>
      </c>
      <c r="C100" s="10">
        <v>2391.6</v>
      </c>
      <c r="D100" s="14">
        <v>2391.6</v>
      </c>
    </row>
    <row r="101" spans="1:4" ht="15">
      <c r="A101" s="5"/>
      <c r="B101" s="9" t="s">
        <v>143</v>
      </c>
      <c r="C101" s="10">
        <v>2572.8</v>
      </c>
      <c r="D101" s="14">
        <v>2572.8</v>
      </c>
    </row>
    <row r="102" spans="1:4" ht="15">
      <c r="A102" s="5"/>
      <c r="B102" s="9" t="s">
        <v>144</v>
      </c>
      <c r="C102" s="10">
        <v>4399.2</v>
      </c>
      <c r="D102" s="14">
        <v>4399.2</v>
      </c>
    </row>
    <row r="103" spans="1:4" ht="15">
      <c r="A103" s="5" t="s">
        <v>145</v>
      </c>
      <c r="B103" s="9" t="s">
        <v>146</v>
      </c>
      <c r="C103" s="10">
        <v>4596</v>
      </c>
      <c r="D103" s="14">
        <v>4596</v>
      </c>
    </row>
    <row r="104" spans="1:4" ht="15">
      <c r="A104" s="5"/>
      <c r="B104" s="9" t="s">
        <v>147</v>
      </c>
      <c r="C104" s="10">
        <v>576</v>
      </c>
      <c r="D104" s="14">
        <v>576</v>
      </c>
    </row>
    <row r="105" spans="1:4" ht="15">
      <c r="A105" s="5"/>
      <c r="B105" s="9" t="s">
        <v>148</v>
      </c>
      <c r="C105" s="10">
        <v>257.4</v>
      </c>
      <c r="D105" s="14">
        <v>257.4</v>
      </c>
    </row>
    <row r="106" spans="1:4" ht="15">
      <c r="A106" s="5" t="s">
        <v>149</v>
      </c>
      <c r="B106" s="9" t="s">
        <v>150</v>
      </c>
      <c r="C106" s="10">
        <v>735.6</v>
      </c>
      <c r="D106" s="14">
        <v>735.6</v>
      </c>
    </row>
    <row r="107" spans="1:4" ht="15">
      <c r="A107" s="5"/>
      <c r="B107" s="9" t="s">
        <v>151</v>
      </c>
      <c r="C107" s="10">
        <v>292.8</v>
      </c>
      <c r="D107" s="14">
        <v>292.8</v>
      </c>
    </row>
    <row r="108" spans="1:4" ht="15">
      <c r="A108" s="5"/>
      <c r="B108" s="9" t="s">
        <v>152</v>
      </c>
      <c r="C108" s="10">
        <v>369.6</v>
      </c>
      <c r="D108" s="14">
        <v>369.6</v>
      </c>
    </row>
    <row r="109" spans="1:4" ht="15">
      <c r="A109" s="5" t="s">
        <v>153</v>
      </c>
      <c r="B109" s="9" t="s">
        <v>154</v>
      </c>
      <c r="C109" s="10">
        <v>369.6</v>
      </c>
      <c r="D109" s="14">
        <v>369.6</v>
      </c>
    </row>
    <row r="110" spans="1:4" ht="15">
      <c r="A110" s="5"/>
      <c r="B110" s="9" t="s">
        <v>155</v>
      </c>
      <c r="C110" s="10">
        <v>369.6</v>
      </c>
      <c r="D110" s="14">
        <v>369.6</v>
      </c>
    </row>
    <row r="111" spans="1:4" ht="15">
      <c r="A111" s="5" t="s">
        <v>156</v>
      </c>
      <c r="B111" s="9" t="s">
        <v>157</v>
      </c>
      <c r="C111" s="10">
        <v>2418</v>
      </c>
      <c r="D111" s="14">
        <v>2418</v>
      </c>
    </row>
    <row r="112" spans="1:4" ht="15">
      <c r="A112" s="5" t="s">
        <v>158</v>
      </c>
      <c r="B112" s="9" t="s">
        <v>159</v>
      </c>
      <c r="C112" s="10">
        <v>369.6</v>
      </c>
      <c r="D112" s="14">
        <v>739.2</v>
      </c>
    </row>
    <row r="113" spans="1:4" ht="17.25" customHeight="1">
      <c r="A113" s="5"/>
      <c r="B113" s="20" t="s">
        <v>129</v>
      </c>
      <c r="C113" s="7"/>
      <c r="D113" s="14">
        <f>SUM(D93:D112)</f>
        <v>78078.40000000002</v>
      </c>
    </row>
    <row r="114" spans="1:4" ht="17.25" customHeight="1">
      <c r="A114" s="5"/>
      <c r="B114" s="5" t="s">
        <v>160</v>
      </c>
      <c r="C114" s="7"/>
      <c r="D114" s="14"/>
    </row>
    <row r="115" spans="1:4" ht="17.25" customHeight="1">
      <c r="A115" s="5" t="s">
        <v>162</v>
      </c>
      <c r="B115" s="9" t="s">
        <v>163</v>
      </c>
      <c r="C115" s="10">
        <v>369.6</v>
      </c>
      <c r="D115" s="14">
        <v>369.6</v>
      </c>
    </row>
    <row r="116" spans="1:4" ht="17.25" customHeight="1">
      <c r="A116" s="5" t="s">
        <v>164</v>
      </c>
      <c r="B116" s="9" t="s">
        <v>165</v>
      </c>
      <c r="C116" s="10">
        <v>342</v>
      </c>
      <c r="D116" s="14">
        <v>342</v>
      </c>
    </row>
    <row r="117" spans="1:4" ht="17.25" customHeight="1">
      <c r="A117" s="5"/>
      <c r="B117" s="9" t="s">
        <v>166</v>
      </c>
      <c r="C117" s="10">
        <v>369.6</v>
      </c>
      <c r="D117" s="14">
        <v>369.6</v>
      </c>
    </row>
    <row r="118" spans="1:4" ht="17.25" customHeight="1">
      <c r="A118" s="5"/>
      <c r="B118" s="9" t="s">
        <v>167</v>
      </c>
      <c r="C118" s="10">
        <v>276</v>
      </c>
      <c r="D118" s="14">
        <v>276</v>
      </c>
    </row>
    <row r="119" spans="1:4" ht="17.25" customHeight="1">
      <c r="A119" s="5" t="s">
        <v>168</v>
      </c>
      <c r="B119" s="9" t="s">
        <v>169</v>
      </c>
      <c r="C119" s="10">
        <v>48872</v>
      </c>
      <c r="D119" s="14">
        <v>48872</v>
      </c>
    </row>
    <row r="120" spans="1:4" ht="17.25" customHeight="1">
      <c r="A120" s="5"/>
      <c r="B120" s="9" t="s">
        <v>170</v>
      </c>
      <c r="C120" s="10">
        <v>4979</v>
      </c>
      <c r="D120" s="14">
        <v>4979</v>
      </c>
    </row>
    <row r="121" spans="1:4" ht="17.25" customHeight="1">
      <c r="A121" s="5"/>
      <c r="B121" s="9" t="s">
        <v>171</v>
      </c>
      <c r="C121" s="10">
        <v>21082.2</v>
      </c>
      <c r="D121" s="14">
        <v>21082.2</v>
      </c>
    </row>
    <row r="122" spans="1:4" ht="17.25" customHeight="1">
      <c r="A122" s="5" t="s">
        <v>172</v>
      </c>
      <c r="B122" s="9" t="s">
        <v>173</v>
      </c>
      <c r="C122" s="10">
        <v>8199.6</v>
      </c>
      <c r="D122" s="14">
        <v>8199.6</v>
      </c>
    </row>
    <row r="123" spans="1:4" ht="17.25" customHeight="1">
      <c r="A123" s="5" t="s">
        <v>174</v>
      </c>
      <c r="B123" s="9" t="s">
        <v>175</v>
      </c>
      <c r="C123" s="10">
        <v>369.6</v>
      </c>
      <c r="D123" s="14">
        <v>739.2</v>
      </c>
    </row>
    <row r="124" spans="1:4" ht="17.25" customHeight="1">
      <c r="A124" s="5"/>
      <c r="B124" s="9" t="s">
        <v>176</v>
      </c>
      <c r="C124" s="10">
        <v>175.2</v>
      </c>
      <c r="D124" s="14">
        <v>350.4</v>
      </c>
    </row>
    <row r="125" spans="1:4" ht="17.25" customHeight="1">
      <c r="A125" s="5" t="s">
        <v>177</v>
      </c>
      <c r="B125" s="9" t="s">
        <v>178</v>
      </c>
      <c r="C125" s="10">
        <v>4857.6</v>
      </c>
      <c r="D125" s="14">
        <v>4857.6</v>
      </c>
    </row>
    <row r="126" spans="1:4" ht="17.25" customHeight="1">
      <c r="A126" s="5"/>
      <c r="B126" s="20" t="s">
        <v>161</v>
      </c>
      <c r="C126" s="7"/>
      <c r="D126" s="14">
        <f>SUM(D115:D125)</f>
        <v>90437.2</v>
      </c>
    </row>
    <row r="127" spans="1:4" ht="17.25" customHeight="1">
      <c r="A127" s="5"/>
      <c r="B127" s="5" t="s">
        <v>179</v>
      </c>
      <c r="C127" s="7"/>
      <c r="D127" s="14"/>
    </row>
    <row r="128" spans="1:4" ht="17.25" customHeight="1">
      <c r="A128" s="5" t="s">
        <v>181</v>
      </c>
      <c r="B128" s="9" t="s">
        <v>182</v>
      </c>
      <c r="C128" s="10">
        <v>257.4</v>
      </c>
      <c r="D128" s="14">
        <v>257.4</v>
      </c>
    </row>
    <row r="129" spans="1:4" ht="17.25" customHeight="1">
      <c r="A129" s="5"/>
      <c r="B129" s="9" t="s">
        <v>183</v>
      </c>
      <c r="C129" s="10">
        <v>564</v>
      </c>
      <c r="D129" s="14">
        <v>564</v>
      </c>
    </row>
    <row r="130" spans="1:4" ht="17.25" customHeight="1">
      <c r="A130" s="5" t="s">
        <v>184</v>
      </c>
      <c r="B130" s="9" t="s">
        <v>185</v>
      </c>
      <c r="C130" s="10">
        <v>369.6</v>
      </c>
      <c r="D130" s="14">
        <v>739.2</v>
      </c>
    </row>
    <row r="131" spans="1:4" ht="17.25" customHeight="1">
      <c r="A131" s="5"/>
      <c r="B131" s="20" t="s">
        <v>180</v>
      </c>
      <c r="C131" s="7"/>
      <c r="D131" s="14">
        <f>SUM(D128:D130)</f>
        <v>1560.6</v>
      </c>
    </row>
    <row r="132" spans="1:4" ht="15">
      <c r="A132" s="5"/>
      <c r="B132" s="20" t="s">
        <v>2</v>
      </c>
      <c r="C132" s="21">
        <f>SUM(D126+D113+D91+D71+D56+D37+D29+D11+D131)</f>
        <v>1364680.5500000003</v>
      </c>
      <c r="D132" s="8"/>
    </row>
    <row r="135" ht="15">
      <c r="B135" s="18"/>
    </row>
  </sheetData>
  <sheetProtection/>
  <mergeCells count="7">
    <mergeCell ref="D39:D40"/>
    <mergeCell ref="D7:D9"/>
    <mergeCell ref="D14:D15"/>
    <mergeCell ref="D16:D20"/>
    <mergeCell ref="D21:D23"/>
    <mergeCell ref="D24:D27"/>
    <mergeCell ref="D31:D3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EVM</dc:creator>
  <cp:keywords/>
  <dc:description/>
  <cp:lastModifiedBy>безгубова елена</cp:lastModifiedBy>
  <cp:lastPrinted>2018-09-03T11:52:05Z</cp:lastPrinted>
  <dcterms:created xsi:type="dcterms:W3CDTF">2012-08-31T06:55:59Z</dcterms:created>
  <dcterms:modified xsi:type="dcterms:W3CDTF">2024-03-25T11:37:04Z</dcterms:modified>
  <cp:category/>
  <cp:version/>
  <cp:contentType/>
  <cp:contentStatus/>
</cp:coreProperties>
</file>