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0" windowHeight="18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<sst xmlns="http://schemas.openxmlformats.org/spreadsheetml/2006/main" count="118" uniqueCount="116">
  <si>
    <t>Месяц</t>
  </si>
  <si>
    <t>ИТОГО за истекший период:</t>
  </si>
  <si>
    <t>улица Курчатова д.3</t>
  </si>
  <si>
    <t>Проведенные работы</t>
  </si>
  <si>
    <t>Стоимость</t>
  </si>
  <si>
    <t>Сумма</t>
  </si>
  <si>
    <t>2017 год</t>
  </si>
  <si>
    <t>Собираемость при условии 100% оплаты - 43405,20 руб. в год</t>
  </si>
  <si>
    <t>С 01.11.2016г.</t>
  </si>
  <si>
    <t>08.2017 г.</t>
  </si>
  <si>
    <t>кв. 12 - работы по от отоплению</t>
  </si>
  <si>
    <t>10.2017 г.</t>
  </si>
  <si>
    <t>смена счетчика холодной воды - 1шт.</t>
  </si>
  <si>
    <t>09.2017 г.</t>
  </si>
  <si>
    <t>кв. 11 - работы по отоплению</t>
  </si>
  <si>
    <t>Итого за 2017 год:</t>
  </si>
  <si>
    <t>2018 год</t>
  </si>
  <si>
    <t>02.2018 г.</t>
  </si>
  <si>
    <t>кв. 1 - работы по холодной воде</t>
  </si>
  <si>
    <t>Итого за 2018 год:</t>
  </si>
  <si>
    <t>03.2018 г.</t>
  </si>
  <si>
    <t>кв. 10 - работы по холодной воде</t>
  </si>
  <si>
    <t>04.2018 г.</t>
  </si>
  <si>
    <t>кв. 7, 10 - работы по отоплению</t>
  </si>
  <si>
    <t>06.2018 г.</t>
  </si>
  <si>
    <t>кв. 3 -работы по холодной воде</t>
  </si>
  <si>
    <t>08.2018 г.</t>
  </si>
  <si>
    <t>кв. 6 - работы по отоплению</t>
  </si>
  <si>
    <t>11.2018 г.</t>
  </si>
  <si>
    <t>2 под. - смена сетодиодной лампы - 1 шт.</t>
  </si>
  <si>
    <t>2019 год</t>
  </si>
  <si>
    <t>Итого за 2019 год:</t>
  </si>
  <si>
    <t>07.2019 г.</t>
  </si>
  <si>
    <t>кв.10 усиление балкона  1шт.</t>
  </si>
  <si>
    <t xml:space="preserve">                                         2020 год</t>
  </si>
  <si>
    <t>05.2020 г.</t>
  </si>
  <si>
    <t>кв.16 слив и наполнение системы отопления 100,0 м3</t>
  </si>
  <si>
    <t xml:space="preserve">врезка тр.ф15 0,5 п/м </t>
  </si>
  <si>
    <t>смена пробки проходной ф15 2,0 шт.</t>
  </si>
  <si>
    <t>кв.16 слив и наполнение ХВ 90,0 м3</t>
  </si>
  <si>
    <t>сваркатр. ф25 1,0 шт.</t>
  </si>
  <si>
    <t>Итого за 2020 год:</t>
  </si>
  <si>
    <t>07.2020 г.</t>
  </si>
  <si>
    <t>кв.22 слив и наполнение ХВ м3 90,0 м3</t>
  </si>
  <si>
    <t>врезка вент.шар.ф15 1,0 шт.</t>
  </si>
  <si>
    <t>врезка тр.ф15 2,0 п/м</t>
  </si>
  <si>
    <t>09.2020 г.</t>
  </si>
  <si>
    <t xml:space="preserve">кв.23 усиление балкона </t>
  </si>
  <si>
    <t>11.2020 г.</t>
  </si>
  <si>
    <t>кв.16,18 ремонт штукатурки балконных плит</t>
  </si>
  <si>
    <t>кв.23 слив и наполнение системы отопления 100,0 м3</t>
  </si>
  <si>
    <t>врезка тр.ф15 0,6 п/м</t>
  </si>
  <si>
    <t>08.2020 г.</t>
  </si>
  <si>
    <t>смена перилл 3,0 п/м</t>
  </si>
  <si>
    <t>2021 год</t>
  </si>
  <si>
    <t>Итого за 2021 год:</t>
  </si>
  <si>
    <t>03.2021 г.</t>
  </si>
  <si>
    <t>слив и наполнение хв 90,0 м3</t>
  </si>
  <si>
    <t>врезка тр.ф20 2,0 п/м</t>
  </si>
  <si>
    <t>врезка резьбы приварн.ф15 1,0 шт.</t>
  </si>
  <si>
    <t>смена переход стал.ф32 1,0 шт.</t>
  </si>
  <si>
    <t>слив и наполнение системы отопления 100,0 м3</t>
  </si>
  <si>
    <t>врезка  тр.ф15 6,0 п/м</t>
  </si>
  <si>
    <t>врезка вент.ф15 1,0 шт.</t>
  </si>
  <si>
    <t>10.2021 г.</t>
  </si>
  <si>
    <t xml:space="preserve">ремонт штукатурки цоколя и отмостки </t>
  </si>
  <si>
    <t>ремонт цементной стяжки пола в тамбурах</t>
  </si>
  <si>
    <t xml:space="preserve">2 под.-смена почтовых секционных ящиков </t>
  </si>
  <si>
    <t>1,2 под.-установка стендов информации 2,0 шт.(стоимость стендов 2500х2)</t>
  </si>
  <si>
    <t>11.2021 г.</t>
  </si>
  <si>
    <t>латочный ремонт шиферной кровли</t>
  </si>
  <si>
    <t>шткатурка кирпичного фасада</t>
  </si>
  <si>
    <t>12.2021 г.</t>
  </si>
  <si>
    <t>2022 год</t>
  </si>
  <si>
    <t>Итого за 2022 год:</t>
  </si>
  <si>
    <t>03.2022 г.</t>
  </si>
  <si>
    <t>закраска граффити 2,3 м2</t>
  </si>
  <si>
    <t>07.2022 г.</t>
  </si>
  <si>
    <t>покраска лавочек 9,0 м2</t>
  </si>
  <si>
    <t>покраска урн 2,0 2</t>
  </si>
  <si>
    <t>2 под.-ремонт лавочки 4,0 шт.</t>
  </si>
  <si>
    <t>1 под.-ремонт лавочки 1,0 шт.</t>
  </si>
  <si>
    <t>08.2022 г.</t>
  </si>
  <si>
    <t>чердак-слив и наполнение системы отопления 100,0 м3</t>
  </si>
  <si>
    <t>врезка тр.ф76 1,2 п/м</t>
  </si>
  <si>
    <t>кв.22- слив и наполнение системы отопления 100,0 м3</t>
  </si>
  <si>
    <t>врезка сгона в сборе ф20 2,0 шт.</t>
  </si>
  <si>
    <t>09.2022 г.</t>
  </si>
  <si>
    <t>ремонт цооля 62,2 м2</t>
  </si>
  <si>
    <t>10.2022 г.</t>
  </si>
  <si>
    <t>навеска проушины 2,0 шт.</t>
  </si>
  <si>
    <t>чердак-навеска замка 1,0 шт.</t>
  </si>
  <si>
    <t>11.2022 г.</t>
  </si>
  <si>
    <t>кв.10-слив и наполнение системы отопления 100,0 м3</t>
  </si>
  <si>
    <t>врезка резьбы приварн.ф15 2,0 шт.</t>
  </si>
  <si>
    <t>смена отвода ф15 2,0 шт.</t>
  </si>
  <si>
    <t>1 под.-смена светильника светодиодного герметичнго с оптико-аккустическим датчиком СПП-А-КРУГ 1,0 шт.</t>
  </si>
  <si>
    <t>2023 год</t>
  </si>
  <si>
    <t>08.2023 г.</t>
  </si>
  <si>
    <t>кв.1-работы по отоплению</t>
  </si>
  <si>
    <t>Итого за 2023 год:</t>
  </si>
  <si>
    <t>09.2023 г.</t>
  </si>
  <si>
    <t>1 под-д-заделка отверстия</t>
  </si>
  <si>
    <t>кв.16- работы по отоплению</t>
  </si>
  <si>
    <t>19,22 кв.-работы по отоплению</t>
  </si>
  <si>
    <t>2 под.-работы по отоплению</t>
  </si>
  <si>
    <t>12.2023 г.</t>
  </si>
  <si>
    <t>кв.14-работы по отоплению</t>
  </si>
  <si>
    <t xml:space="preserve">2024 год </t>
  </si>
  <si>
    <t>Итого за 2024 год:</t>
  </si>
  <si>
    <t>01.2024 г.</t>
  </si>
  <si>
    <t>надомн.освещение-смена светильника светодиодного СКУ-0,2 1,0 шт.</t>
  </si>
  <si>
    <t>вскрытие и закрытие пола (фанера, ламинат,плинтус)</t>
  </si>
  <si>
    <r>
      <t>Площадь 1205,7 м</t>
    </r>
    <r>
      <rPr>
        <b/>
        <sz val="12"/>
        <color indexed="8"/>
        <rFont val="Arial"/>
        <family val="2"/>
      </rPr>
      <t>², тариф - 3,00 руб/м²</t>
    </r>
  </si>
  <si>
    <t>03.2024 г.</t>
  </si>
  <si>
    <t>закраска граффити 2,5 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</si>
</sst>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8" fillId="0" borderId="10" xfId="53" applyFont="1" applyBorder="1" applyAlignment="1">
      <alignment horizontal="center" vertical="center"/>
      <protection/>
    </xf>
    <xf numFmtId="176" fontId="38" fillId="0" borderId="10" xfId="53" applyNumberFormat="1" applyFont="1" applyBorder="1" applyAlignment="1">
      <alignment horizontal="right" vertical="center"/>
      <protection/>
    </xf>
    <xf numFmtId="176" fontId="39" fillId="0" borderId="0" xfId="0" applyNumberFormat="1" applyFont="1" applyBorder="1" applyAlignment="1">
      <alignment horizontal="right"/>
    </xf>
    <xf numFmtId="176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vertical="top" wrapText="1"/>
    </xf>
    <xf numFmtId="176" fontId="39" fillId="0" borderId="10" xfId="0" applyNumberFormat="1" applyFont="1" applyBorder="1" applyAlignment="1">
      <alignment horizontal="right" vertical="center" wrapText="1"/>
    </xf>
    <xf numFmtId="176" fontId="38" fillId="0" borderId="11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vertical="top" wrapText="1"/>
    </xf>
    <xf numFmtId="2" fontId="39" fillId="0" borderId="10" xfId="0" applyNumberFormat="1" applyFont="1" applyBorder="1" applyAlignment="1">
      <alignment horizontal="right" vertical="center" wrapText="1"/>
    </xf>
    <xf numFmtId="2" fontId="38" fillId="0" borderId="11" xfId="0" applyNumberFormat="1" applyFont="1" applyBorder="1" applyAlignment="1">
      <alignment horizontal="right" vertical="center"/>
    </xf>
    <xf numFmtId="17" fontId="38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right" vertical="center" wrapText="1"/>
    </xf>
    <xf numFmtId="176" fontId="39" fillId="0" borderId="10" xfId="0" applyNumberFormat="1" applyFont="1" applyBorder="1" applyAlignment="1">
      <alignment horizontal="right"/>
    </xf>
    <xf numFmtId="2" fontId="39" fillId="0" borderId="0" xfId="0" applyNumberFormat="1" applyFont="1" applyAlignment="1">
      <alignment/>
    </xf>
    <xf numFmtId="0" fontId="38" fillId="0" borderId="0" xfId="52" applyFont="1" applyAlignment="1">
      <alignment horizontal="left" vertical="top"/>
      <protection/>
    </xf>
    <xf numFmtId="0" fontId="39" fillId="0" borderId="0" xfId="52" applyFont="1">
      <alignment/>
      <protection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/>
    </xf>
    <xf numFmtId="2" fontId="38" fillId="0" borderId="10" xfId="0" applyNumberFormat="1" applyFont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PageLayoutView="0" workbookViewId="0" topLeftCell="A67">
      <selection activeCell="D84" sqref="D84"/>
    </sheetView>
  </sheetViews>
  <sheetFormatPr defaultColWidth="9.00390625" defaultRowHeight="15.75"/>
  <cols>
    <col min="1" max="1" width="11.375" style="5" customWidth="1"/>
    <col min="2" max="2" width="62.75390625" style="5" customWidth="1"/>
    <col min="3" max="3" width="15.50390625" style="4" bestFit="1" customWidth="1"/>
    <col min="4" max="4" width="13.00390625" style="4" bestFit="1" customWidth="1"/>
    <col min="5" max="6" width="8.75390625" style="5" customWidth="1"/>
    <col min="7" max="7" width="9.375" style="5" bestFit="1" customWidth="1"/>
    <col min="8" max="16384" width="8.75390625" style="5" customWidth="1"/>
  </cols>
  <sheetData>
    <row r="1" spans="1:3" ht="15">
      <c r="A1" s="18" t="s">
        <v>2</v>
      </c>
      <c r="B1" s="19"/>
      <c r="C1" s="3"/>
    </row>
    <row r="2" spans="1:3" ht="15">
      <c r="A2" s="19"/>
      <c r="B2" s="18" t="s">
        <v>113</v>
      </c>
      <c r="C2" s="3"/>
    </row>
    <row r="3" spans="1:3" ht="15">
      <c r="A3" s="19"/>
      <c r="B3" s="18" t="s">
        <v>7</v>
      </c>
      <c r="C3" s="3"/>
    </row>
    <row r="4" spans="1:3" ht="15">
      <c r="A4" s="6"/>
      <c r="B4" s="6" t="s">
        <v>8</v>
      </c>
      <c r="C4" s="3"/>
    </row>
    <row r="5" spans="1:4" ht="15">
      <c r="A5" s="1" t="s">
        <v>0</v>
      </c>
      <c r="B5" s="1" t="s">
        <v>3</v>
      </c>
      <c r="C5" s="2" t="s">
        <v>4</v>
      </c>
      <c r="D5" s="2" t="s">
        <v>5</v>
      </c>
    </row>
    <row r="6" spans="1:4" ht="15">
      <c r="A6" s="7"/>
      <c r="B6" s="20" t="s">
        <v>6</v>
      </c>
      <c r="C6" s="8"/>
      <c r="D6" s="9"/>
    </row>
    <row r="7" spans="1:4" ht="15">
      <c r="A7" s="7" t="s">
        <v>9</v>
      </c>
      <c r="B7" s="10" t="s">
        <v>10</v>
      </c>
      <c r="C7" s="11">
        <v>3599.63</v>
      </c>
      <c r="D7" s="12">
        <v>3599.63</v>
      </c>
    </row>
    <row r="8" spans="1:4" ht="15">
      <c r="A8" s="13" t="s">
        <v>13</v>
      </c>
      <c r="B8" s="10" t="s">
        <v>14</v>
      </c>
      <c r="C8" s="11">
        <v>3596.73</v>
      </c>
      <c r="D8" s="12">
        <v>3596.73</v>
      </c>
    </row>
    <row r="9" spans="1:4" ht="15">
      <c r="A9" s="7" t="s">
        <v>11</v>
      </c>
      <c r="B9" s="10" t="s">
        <v>12</v>
      </c>
      <c r="C9" s="11">
        <v>30000</v>
      </c>
      <c r="D9" s="12">
        <v>30000</v>
      </c>
    </row>
    <row r="10" spans="1:4" ht="15">
      <c r="A10" s="7"/>
      <c r="B10" s="21" t="s">
        <v>15</v>
      </c>
      <c r="C10" s="11"/>
      <c r="D10" s="12">
        <f>SUM(D7:D9)</f>
        <v>37196.36</v>
      </c>
    </row>
    <row r="11" spans="1:4" ht="15">
      <c r="A11" s="7"/>
      <c r="B11" s="20" t="s">
        <v>16</v>
      </c>
      <c r="C11" s="11"/>
      <c r="D11" s="9"/>
    </row>
    <row r="12" spans="1:4" ht="15">
      <c r="A12" s="7" t="s">
        <v>17</v>
      </c>
      <c r="B12" s="14" t="s">
        <v>18</v>
      </c>
      <c r="C12" s="11">
        <v>3264.16</v>
      </c>
      <c r="D12" s="12">
        <v>3264.16</v>
      </c>
    </row>
    <row r="13" spans="1:4" ht="15">
      <c r="A13" s="7" t="s">
        <v>20</v>
      </c>
      <c r="B13" s="14" t="s">
        <v>21</v>
      </c>
      <c r="C13" s="11">
        <v>1043.4</v>
      </c>
      <c r="D13" s="12">
        <v>1043.4</v>
      </c>
    </row>
    <row r="14" spans="1:4" ht="15">
      <c r="A14" s="7" t="s">
        <v>22</v>
      </c>
      <c r="B14" s="14" t="s">
        <v>23</v>
      </c>
      <c r="C14" s="11">
        <v>3944.39</v>
      </c>
      <c r="D14" s="12">
        <v>3944.39</v>
      </c>
    </row>
    <row r="15" spans="1:4" ht="15">
      <c r="A15" s="7" t="s">
        <v>24</v>
      </c>
      <c r="B15" s="14" t="s">
        <v>25</v>
      </c>
      <c r="C15" s="11">
        <v>6736.54</v>
      </c>
      <c r="D15" s="12">
        <v>6736.54</v>
      </c>
    </row>
    <row r="16" spans="1:4" ht="15">
      <c r="A16" s="7" t="s">
        <v>26</v>
      </c>
      <c r="B16" s="14" t="s">
        <v>27</v>
      </c>
      <c r="C16" s="11">
        <v>25063.57</v>
      </c>
      <c r="D16" s="12">
        <v>25063.57</v>
      </c>
    </row>
    <row r="17" spans="1:4" ht="15">
      <c r="A17" s="7" t="s">
        <v>28</v>
      </c>
      <c r="B17" s="10" t="s">
        <v>29</v>
      </c>
      <c r="C17" s="11">
        <v>322.2</v>
      </c>
      <c r="D17" s="12">
        <v>322.2</v>
      </c>
    </row>
    <row r="18" spans="1:4" ht="15">
      <c r="A18" s="7"/>
      <c r="B18" s="21" t="s">
        <v>19</v>
      </c>
      <c r="C18" s="11"/>
      <c r="D18" s="12">
        <f>SUM(D12:D17)</f>
        <v>40374.259999999995</v>
      </c>
    </row>
    <row r="19" spans="1:4" ht="15">
      <c r="A19" s="7"/>
      <c r="B19" s="20" t="s">
        <v>30</v>
      </c>
      <c r="C19" s="11"/>
      <c r="D19" s="9"/>
    </row>
    <row r="20" spans="1:4" ht="15">
      <c r="A20" s="7" t="s">
        <v>32</v>
      </c>
      <c r="B20" s="14" t="s">
        <v>33</v>
      </c>
      <c r="C20" s="11"/>
      <c r="D20" s="12">
        <v>62381</v>
      </c>
    </row>
    <row r="21" spans="1:4" ht="15">
      <c r="A21" s="7"/>
      <c r="B21" s="21" t="s">
        <v>31</v>
      </c>
      <c r="C21" s="11"/>
      <c r="D21" s="12">
        <v>62381</v>
      </c>
    </row>
    <row r="22" spans="1:4" ht="15">
      <c r="A22" s="7"/>
      <c r="B22" s="21" t="s">
        <v>34</v>
      </c>
      <c r="C22" s="11"/>
      <c r="D22" s="9"/>
    </row>
    <row r="23" spans="1:4" ht="15">
      <c r="A23" s="7" t="s">
        <v>35</v>
      </c>
      <c r="B23" s="14" t="s">
        <v>36</v>
      </c>
      <c r="C23" s="11">
        <v>0.62</v>
      </c>
      <c r="D23" s="12">
        <v>62.4</v>
      </c>
    </row>
    <row r="24" spans="1:4" ht="15">
      <c r="A24" s="7"/>
      <c r="B24" s="14" t="s">
        <v>37</v>
      </c>
      <c r="C24" s="11">
        <v>3798.02</v>
      </c>
      <c r="D24" s="12">
        <v>3798.02</v>
      </c>
    </row>
    <row r="25" spans="1:4" ht="15">
      <c r="A25" s="7"/>
      <c r="B25" s="14" t="s">
        <v>38</v>
      </c>
      <c r="C25" s="11">
        <v>234.43</v>
      </c>
      <c r="D25" s="12">
        <v>468.86</v>
      </c>
    </row>
    <row r="26" spans="1:4" ht="15">
      <c r="A26" s="7"/>
      <c r="B26" s="14" t="s">
        <v>39</v>
      </c>
      <c r="C26" s="11">
        <v>0.62</v>
      </c>
      <c r="D26" s="12">
        <v>56.2</v>
      </c>
    </row>
    <row r="27" spans="1:4" ht="15">
      <c r="A27" s="7"/>
      <c r="B27" s="14" t="s">
        <v>40</v>
      </c>
      <c r="C27" s="11">
        <v>3408.89</v>
      </c>
      <c r="D27" s="12">
        <v>3408.89</v>
      </c>
    </row>
    <row r="28" spans="1:4" ht="15">
      <c r="A28" s="7" t="s">
        <v>42</v>
      </c>
      <c r="B28" s="14" t="s">
        <v>43</v>
      </c>
      <c r="C28" s="11">
        <v>0.62</v>
      </c>
      <c r="D28" s="12">
        <v>56.2</v>
      </c>
    </row>
    <row r="29" spans="1:4" ht="15">
      <c r="A29" s="7"/>
      <c r="B29" s="14" t="s">
        <v>44</v>
      </c>
      <c r="C29" s="11">
        <v>3864.63</v>
      </c>
      <c r="D29" s="12">
        <v>3864.63</v>
      </c>
    </row>
    <row r="30" spans="1:4" ht="15">
      <c r="A30" s="7"/>
      <c r="B30" s="14" t="s">
        <v>45</v>
      </c>
      <c r="C30" s="11">
        <v>3798.02</v>
      </c>
      <c r="D30" s="12">
        <v>3934.02</v>
      </c>
    </row>
    <row r="31" spans="1:4" ht="15">
      <c r="A31" s="7" t="s">
        <v>52</v>
      </c>
      <c r="B31" s="14" t="s">
        <v>53</v>
      </c>
      <c r="C31" s="11">
        <v>496</v>
      </c>
      <c r="D31" s="12">
        <v>496</v>
      </c>
    </row>
    <row r="32" spans="1:4" ht="15">
      <c r="A32" s="7" t="s">
        <v>46</v>
      </c>
      <c r="B32" s="14" t="s">
        <v>47</v>
      </c>
      <c r="C32" s="11">
        <v>36694.8</v>
      </c>
      <c r="D32" s="12">
        <v>36694.8</v>
      </c>
    </row>
    <row r="33" spans="1:4" ht="15">
      <c r="A33" s="7"/>
      <c r="B33" s="14" t="s">
        <v>50</v>
      </c>
      <c r="C33" s="11">
        <v>0.62</v>
      </c>
      <c r="D33" s="12">
        <v>62.4</v>
      </c>
    </row>
    <row r="34" spans="1:4" ht="15">
      <c r="A34" s="7"/>
      <c r="B34" s="14" t="s">
        <v>51</v>
      </c>
      <c r="C34" s="11">
        <v>3864.63</v>
      </c>
      <c r="D34" s="12">
        <v>3864.63</v>
      </c>
    </row>
    <row r="35" spans="1:4" ht="15">
      <c r="A35" s="7" t="s">
        <v>48</v>
      </c>
      <c r="B35" s="14" t="s">
        <v>49</v>
      </c>
      <c r="C35" s="11">
        <v>13045.2</v>
      </c>
      <c r="D35" s="12">
        <v>13045.2</v>
      </c>
    </row>
    <row r="36" spans="1:4" ht="15">
      <c r="A36" s="7"/>
      <c r="B36" s="21" t="s">
        <v>41</v>
      </c>
      <c r="C36" s="8"/>
      <c r="D36" s="12">
        <f>SUM(D23:D35)</f>
        <v>69812.25</v>
      </c>
    </row>
    <row r="37" spans="1:4" ht="15">
      <c r="A37" s="7"/>
      <c r="B37" s="20" t="s">
        <v>54</v>
      </c>
      <c r="C37" s="8"/>
      <c r="D37" s="9"/>
    </row>
    <row r="38" spans="1:4" ht="15">
      <c r="A38" s="7" t="s">
        <v>56</v>
      </c>
      <c r="B38" s="14" t="s">
        <v>57</v>
      </c>
      <c r="C38" s="11">
        <v>0.62</v>
      </c>
      <c r="D38" s="12">
        <v>56.2</v>
      </c>
    </row>
    <row r="39" spans="1:4" ht="15">
      <c r="A39" s="7"/>
      <c r="B39" s="14" t="s">
        <v>58</v>
      </c>
      <c r="C39" s="11">
        <v>3715.56</v>
      </c>
      <c r="D39" s="12">
        <v>3911.75</v>
      </c>
    </row>
    <row r="40" spans="1:4" ht="15">
      <c r="A40" s="7"/>
      <c r="B40" s="14" t="s">
        <v>59</v>
      </c>
      <c r="C40" s="11">
        <v>3606.03</v>
      </c>
      <c r="D40" s="12">
        <v>3606.03</v>
      </c>
    </row>
    <row r="41" spans="1:4" ht="15">
      <c r="A41" s="7"/>
      <c r="B41" s="14" t="s">
        <v>60</v>
      </c>
      <c r="C41" s="11">
        <v>284.2</v>
      </c>
      <c r="D41" s="12">
        <v>284.2</v>
      </c>
    </row>
    <row r="42" spans="1:4" ht="15">
      <c r="A42" s="7"/>
      <c r="B42" s="14" t="s">
        <v>61</v>
      </c>
      <c r="C42" s="11">
        <v>0.62</v>
      </c>
      <c r="D42" s="12">
        <v>62.4</v>
      </c>
    </row>
    <row r="43" spans="1:4" ht="15">
      <c r="A43" s="7"/>
      <c r="B43" s="14" t="s">
        <v>62</v>
      </c>
      <c r="C43" s="11">
        <v>3798.02</v>
      </c>
      <c r="D43" s="12">
        <v>4274.02</v>
      </c>
    </row>
    <row r="44" spans="1:4" ht="15">
      <c r="A44" s="7"/>
      <c r="B44" s="14" t="s">
        <v>63</v>
      </c>
      <c r="C44" s="11">
        <v>3864.63</v>
      </c>
      <c r="D44" s="12">
        <v>3864.63</v>
      </c>
    </row>
    <row r="45" spans="1:4" ht="15">
      <c r="A45" s="7" t="s">
        <v>64</v>
      </c>
      <c r="B45" s="14" t="s">
        <v>65</v>
      </c>
      <c r="C45" s="11">
        <v>14054</v>
      </c>
      <c r="D45" s="12">
        <v>14054</v>
      </c>
    </row>
    <row r="46" spans="1:4" ht="15">
      <c r="A46" s="7"/>
      <c r="B46" s="14" t="s">
        <v>66</v>
      </c>
      <c r="C46" s="11">
        <v>5812</v>
      </c>
      <c r="D46" s="12">
        <v>5812</v>
      </c>
    </row>
    <row r="47" spans="1:4" ht="15">
      <c r="A47" s="7"/>
      <c r="B47" s="14" t="s">
        <v>67</v>
      </c>
      <c r="C47" s="11">
        <v>9711</v>
      </c>
      <c r="D47" s="12">
        <v>9711</v>
      </c>
    </row>
    <row r="48" spans="1:4" ht="30">
      <c r="A48" s="7"/>
      <c r="B48" s="14" t="s">
        <v>68</v>
      </c>
      <c r="C48" s="11">
        <v>286</v>
      </c>
      <c r="D48" s="12">
        <v>5572</v>
      </c>
    </row>
    <row r="49" spans="1:4" ht="15">
      <c r="A49" s="7" t="s">
        <v>69</v>
      </c>
      <c r="B49" s="14" t="s">
        <v>70</v>
      </c>
      <c r="C49" s="11">
        <v>37780</v>
      </c>
      <c r="D49" s="12">
        <v>37780</v>
      </c>
    </row>
    <row r="50" spans="1:4" ht="15">
      <c r="A50" s="7" t="s">
        <v>72</v>
      </c>
      <c r="B50" s="14" t="s">
        <v>71</v>
      </c>
      <c r="C50" s="11">
        <v>36917</v>
      </c>
      <c r="D50" s="12">
        <v>36917</v>
      </c>
    </row>
    <row r="51" spans="1:4" ht="15">
      <c r="A51" s="7"/>
      <c r="B51" s="21" t="s">
        <v>55</v>
      </c>
      <c r="C51" s="8"/>
      <c r="D51" s="12">
        <f>SUM(D38:D50)</f>
        <v>125905.23</v>
      </c>
    </row>
    <row r="52" spans="1:4" ht="15">
      <c r="A52" s="7"/>
      <c r="B52" s="20" t="s">
        <v>73</v>
      </c>
      <c r="C52" s="8"/>
      <c r="D52" s="12"/>
    </row>
    <row r="53" spans="1:4" ht="15">
      <c r="A53" s="7" t="s">
        <v>75</v>
      </c>
      <c r="B53" s="14" t="s">
        <v>76</v>
      </c>
      <c r="C53" s="11">
        <v>358.8</v>
      </c>
      <c r="D53" s="12">
        <v>358.8</v>
      </c>
    </row>
    <row r="54" spans="1:4" ht="15">
      <c r="A54" s="7" t="s">
        <v>77</v>
      </c>
      <c r="B54" s="14" t="s">
        <v>78</v>
      </c>
      <c r="C54" s="11">
        <v>2296.8</v>
      </c>
      <c r="D54" s="12">
        <v>2296.8</v>
      </c>
    </row>
    <row r="55" spans="1:4" ht="15">
      <c r="A55" s="7"/>
      <c r="B55" s="14" t="s">
        <v>79</v>
      </c>
      <c r="C55" s="11">
        <v>193.2</v>
      </c>
      <c r="D55" s="12">
        <v>193.2</v>
      </c>
    </row>
    <row r="56" spans="1:4" ht="15">
      <c r="A56" s="7"/>
      <c r="B56" s="14" t="s">
        <v>80</v>
      </c>
      <c r="C56" s="11">
        <v>986.4</v>
      </c>
      <c r="D56" s="12">
        <v>3945.6</v>
      </c>
    </row>
    <row r="57" spans="1:4" ht="15">
      <c r="A57" s="7"/>
      <c r="B57" s="14" t="s">
        <v>81</v>
      </c>
      <c r="C57" s="11">
        <v>1720.8</v>
      </c>
      <c r="D57" s="12">
        <v>1720.8</v>
      </c>
    </row>
    <row r="58" spans="1:4" ht="15">
      <c r="A58" s="7" t="s">
        <v>82</v>
      </c>
      <c r="B58" s="14" t="s">
        <v>83</v>
      </c>
      <c r="C58" s="15">
        <v>0.804</v>
      </c>
      <c r="D58" s="12">
        <v>80.4</v>
      </c>
    </row>
    <row r="59" spans="1:4" ht="15">
      <c r="A59" s="7"/>
      <c r="B59" s="14" t="s">
        <v>84</v>
      </c>
      <c r="C59" s="11">
        <v>4357.2</v>
      </c>
      <c r="D59" s="12">
        <v>4450.8</v>
      </c>
    </row>
    <row r="60" spans="1:4" ht="15">
      <c r="A60" s="7"/>
      <c r="B60" s="14" t="s">
        <v>85</v>
      </c>
      <c r="C60" s="15">
        <v>0.804</v>
      </c>
      <c r="D60" s="12">
        <v>80.4</v>
      </c>
    </row>
    <row r="61" spans="1:4" ht="15">
      <c r="A61" s="7"/>
      <c r="B61" s="14" t="s">
        <v>86</v>
      </c>
      <c r="C61" s="11">
        <v>3970.8</v>
      </c>
      <c r="D61" s="12">
        <v>7941.6</v>
      </c>
    </row>
    <row r="62" spans="1:4" ht="15">
      <c r="A62" s="7" t="s">
        <v>87</v>
      </c>
      <c r="B62" s="14" t="s">
        <v>88</v>
      </c>
      <c r="C62" s="11">
        <v>66473</v>
      </c>
      <c r="D62" s="12">
        <v>66473</v>
      </c>
    </row>
    <row r="63" spans="1:4" ht="15">
      <c r="A63" s="7" t="s">
        <v>89</v>
      </c>
      <c r="B63" s="14" t="s">
        <v>91</v>
      </c>
      <c r="C63" s="11">
        <v>369.6</v>
      </c>
      <c r="D63" s="12">
        <v>369.6</v>
      </c>
    </row>
    <row r="64" spans="1:4" ht="15">
      <c r="A64" s="7"/>
      <c r="B64" s="14" t="s">
        <v>90</v>
      </c>
      <c r="C64" s="11">
        <v>491</v>
      </c>
      <c r="D64" s="12">
        <v>982</v>
      </c>
    </row>
    <row r="65" spans="1:4" ht="15">
      <c r="A65" s="7" t="s">
        <v>92</v>
      </c>
      <c r="B65" s="14" t="s">
        <v>93</v>
      </c>
      <c r="C65" s="15">
        <v>0.804</v>
      </c>
      <c r="D65" s="12">
        <v>80.4</v>
      </c>
    </row>
    <row r="66" spans="1:4" ht="15">
      <c r="A66" s="7"/>
      <c r="B66" s="14" t="s">
        <v>94</v>
      </c>
      <c r="C66" s="11">
        <v>3901.51</v>
      </c>
      <c r="D66" s="12">
        <v>7803.02</v>
      </c>
    </row>
    <row r="67" spans="1:4" ht="15">
      <c r="A67" s="7"/>
      <c r="B67" s="14" t="s">
        <v>93</v>
      </c>
      <c r="C67" s="15">
        <v>0.804</v>
      </c>
      <c r="D67" s="12">
        <v>80.4</v>
      </c>
    </row>
    <row r="68" spans="1:4" ht="15">
      <c r="A68" s="7"/>
      <c r="B68" s="14" t="s">
        <v>94</v>
      </c>
      <c r="C68" s="11">
        <v>3901.51</v>
      </c>
      <c r="D68" s="12">
        <v>7803.02</v>
      </c>
    </row>
    <row r="69" spans="1:4" ht="15">
      <c r="A69" s="7"/>
      <c r="B69" s="14" t="s">
        <v>95</v>
      </c>
      <c r="C69" s="11">
        <v>171.15</v>
      </c>
      <c r="D69" s="12">
        <v>342.3</v>
      </c>
    </row>
    <row r="70" spans="1:4" ht="30">
      <c r="A70" s="7"/>
      <c r="B70" s="14" t="s">
        <v>96</v>
      </c>
      <c r="C70" s="11">
        <v>645.6</v>
      </c>
      <c r="D70" s="12">
        <v>645.6</v>
      </c>
    </row>
    <row r="71" spans="1:4" ht="15">
      <c r="A71" s="7"/>
      <c r="B71" s="21" t="s">
        <v>74</v>
      </c>
      <c r="C71" s="8"/>
      <c r="D71" s="12">
        <f>SUM(D53:D70)</f>
        <v>105647.74</v>
      </c>
    </row>
    <row r="72" spans="1:4" ht="15">
      <c r="A72" s="7"/>
      <c r="B72" s="20" t="s">
        <v>97</v>
      </c>
      <c r="C72" s="8"/>
      <c r="D72" s="12"/>
    </row>
    <row r="73" spans="1:4" ht="15">
      <c r="A73" s="7" t="s">
        <v>98</v>
      </c>
      <c r="B73" s="14" t="s">
        <v>99</v>
      </c>
      <c r="C73" s="11">
        <v>12500.4</v>
      </c>
      <c r="D73" s="12">
        <v>12500.4</v>
      </c>
    </row>
    <row r="74" spans="1:4" ht="15">
      <c r="A74" s="7" t="s">
        <v>101</v>
      </c>
      <c r="B74" s="14" t="s">
        <v>102</v>
      </c>
      <c r="C74" s="11">
        <v>337.2</v>
      </c>
      <c r="D74" s="12">
        <v>337.2</v>
      </c>
    </row>
    <row r="75" spans="1:4" ht="15">
      <c r="A75" s="7"/>
      <c r="B75" s="14" t="s">
        <v>103</v>
      </c>
      <c r="C75" s="11">
        <v>4054</v>
      </c>
      <c r="D75" s="12">
        <v>4054</v>
      </c>
    </row>
    <row r="76" spans="1:4" ht="15">
      <c r="A76" s="7"/>
      <c r="B76" s="14" t="s">
        <v>104</v>
      </c>
      <c r="C76" s="11">
        <v>7904.71</v>
      </c>
      <c r="D76" s="12">
        <v>7904.11</v>
      </c>
    </row>
    <row r="77" spans="1:4" ht="15">
      <c r="A77" s="7"/>
      <c r="B77" s="14" t="s">
        <v>105</v>
      </c>
      <c r="C77" s="11">
        <v>3408</v>
      </c>
      <c r="D77" s="12">
        <v>3408</v>
      </c>
    </row>
    <row r="78" spans="1:4" ht="15">
      <c r="A78" s="7" t="s">
        <v>106</v>
      </c>
      <c r="B78" s="14" t="s">
        <v>107</v>
      </c>
      <c r="C78" s="11">
        <v>17214.6</v>
      </c>
      <c r="D78" s="12">
        <v>17214.6</v>
      </c>
    </row>
    <row r="79" spans="1:4" ht="15">
      <c r="A79" s="7"/>
      <c r="B79" s="21" t="s">
        <v>100</v>
      </c>
      <c r="C79" s="8"/>
      <c r="D79" s="12">
        <f>SUM(D73:D78)</f>
        <v>45418.31</v>
      </c>
    </row>
    <row r="80" spans="1:4" ht="15">
      <c r="A80" s="7"/>
      <c r="B80" s="20" t="s">
        <v>108</v>
      </c>
      <c r="C80" s="8"/>
      <c r="D80" s="12"/>
    </row>
    <row r="81" spans="1:4" ht="30">
      <c r="A81" s="7" t="s">
        <v>110</v>
      </c>
      <c r="B81" s="14" t="s">
        <v>111</v>
      </c>
      <c r="C81" s="11">
        <v>2990.04</v>
      </c>
      <c r="D81" s="12">
        <v>2990.04</v>
      </c>
    </row>
    <row r="82" spans="1:4" ht="15">
      <c r="A82" s="7"/>
      <c r="B82" s="14" t="s">
        <v>112</v>
      </c>
      <c r="C82" s="11">
        <v>7171.2</v>
      </c>
      <c r="D82" s="12">
        <v>7171.2</v>
      </c>
    </row>
    <row r="83" spans="1:4" ht="15">
      <c r="A83" s="7" t="s">
        <v>114</v>
      </c>
      <c r="B83" s="14" t="s">
        <v>115</v>
      </c>
      <c r="C83" s="11">
        <v>577.2</v>
      </c>
      <c r="D83" s="12">
        <v>577.2</v>
      </c>
    </row>
    <row r="84" spans="1:4" ht="15">
      <c r="A84" s="7"/>
      <c r="B84" s="21" t="s">
        <v>109</v>
      </c>
      <c r="C84" s="8"/>
      <c r="D84" s="12">
        <f>SUM(D81:D83)</f>
        <v>10738.44</v>
      </c>
    </row>
    <row r="85" spans="1:4" ht="15">
      <c r="A85" s="7"/>
      <c r="B85" s="7" t="s">
        <v>1</v>
      </c>
      <c r="C85" s="22">
        <f>SUM(D79+D71+D51+D36+D21+D18+D10+D84)</f>
        <v>497473.58999999997</v>
      </c>
      <c r="D85" s="16"/>
    </row>
    <row r="87" ht="15">
      <c r="G87" s="17"/>
    </row>
  </sheetData>
  <sheetProtection/>
  <printOptions/>
  <pageMargins left="0.7086614173228347" right="0.5118110236220472" top="0.2755905511811024" bottom="0.31496062992125984" header="0.31496062992125984" footer="0.31496062992125984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Мещерякова</dc:creator>
  <cp:keywords/>
  <dc:description/>
  <cp:lastModifiedBy>безгубова елена</cp:lastModifiedBy>
  <cp:lastPrinted>2012-11-15T05:19:42Z</cp:lastPrinted>
  <dcterms:created xsi:type="dcterms:W3CDTF">2012-09-03T11:30:39Z</dcterms:created>
  <dcterms:modified xsi:type="dcterms:W3CDTF">2024-03-26T07:58:15Z</dcterms:modified>
  <cp:category/>
  <cp:version/>
  <cp:contentType/>
  <cp:contentStatus/>
</cp:coreProperties>
</file>